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5760" windowHeight="6690" tabRatio="840" activeTab="0"/>
  </bookViews>
  <sheets>
    <sheet name="Damen Einzel" sheetId="1" r:id="rId1"/>
    <sheet name="Damen Doppel" sheetId="2" r:id="rId2"/>
    <sheet name="Herren Einzel" sheetId="3" r:id="rId3"/>
    <sheet name="Herren Doppel" sheetId="4" r:id="rId4"/>
    <sheet name="Herren Ü50" sheetId="5" r:id="rId5"/>
    <sheet name="U 15 (W)" sheetId="6" r:id="rId6"/>
    <sheet name="U 12 (W)" sheetId="7" r:id="rId7"/>
    <sheet name="U 12 Doppel (W)" sheetId="8" r:id="rId8"/>
    <sheet name="U 12" sheetId="9" r:id="rId9"/>
    <sheet name="U 12 Doppel" sheetId="10" r:id="rId10"/>
    <sheet name="U 10" sheetId="11" r:id="rId11"/>
  </sheets>
  <definedNames/>
  <calcPr fullCalcOnLoad="1"/>
</workbook>
</file>

<file path=xl/sharedStrings.xml><?xml version="1.0" encoding="utf-8"?>
<sst xmlns="http://schemas.openxmlformats.org/spreadsheetml/2006/main" count="431" uniqueCount="108">
  <si>
    <t>Teilnehmer 1:</t>
  </si>
  <si>
    <t>Teilnehmer 2:</t>
  </si>
  <si>
    <t>Teilnehmer 3:</t>
  </si>
  <si>
    <t>Teilnehmer 4:</t>
  </si>
  <si>
    <t>Teilnehmer 5:</t>
  </si>
  <si>
    <t>Teilnehmer 6:</t>
  </si>
  <si>
    <t>Teilnehmer 7:</t>
  </si>
  <si>
    <t>Teilnehmer 8:</t>
  </si>
  <si>
    <t>1. Runde</t>
  </si>
  <si>
    <t>Halbfinale</t>
  </si>
  <si>
    <t>Finale</t>
  </si>
  <si>
    <t>1.Satz</t>
  </si>
  <si>
    <t>2.Satz</t>
  </si>
  <si>
    <t>3.Satz</t>
  </si>
  <si>
    <t>Sätze</t>
  </si>
  <si>
    <t>Sieger:</t>
  </si>
  <si>
    <t>Teilnehmer 9:</t>
  </si>
  <si>
    <t>Teilnehmer 10:</t>
  </si>
  <si>
    <t>Teilnehmer 11:</t>
  </si>
  <si>
    <t>Teilnehmer 12:</t>
  </si>
  <si>
    <t>Teilnehmer 13:</t>
  </si>
  <si>
    <t>Teilnehmer 14:</t>
  </si>
  <si>
    <t>Teilnehmer 15:</t>
  </si>
  <si>
    <t>Teilnehmer16:</t>
  </si>
  <si>
    <t>Viertelfinale</t>
  </si>
  <si>
    <t>© Deutscher Tennis Bund e.V.</t>
  </si>
  <si>
    <t>Damen Einzel</t>
  </si>
  <si>
    <t>Franziska</t>
  </si>
  <si>
    <t>Frei</t>
  </si>
  <si>
    <t>Claudine</t>
  </si>
  <si>
    <t>Marissa</t>
  </si>
  <si>
    <t>Mareike</t>
  </si>
  <si>
    <t>Sandra</t>
  </si>
  <si>
    <t>Theresa</t>
  </si>
  <si>
    <t>Kathrin</t>
  </si>
  <si>
    <t>Vanessa</t>
  </si>
  <si>
    <t>Carolin</t>
  </si>
  <si>
    <t>Janina</t>
  </si>
  <si>
    <t>Marie</t>
  </si>
  <si>
    <t>Herren Einzel</t>
  </si>
  <si>
    <t>Michael G.</t>
  </si>
  <si>
    <t>Joachim</t>
  </si>
  <si>
    <t>Dirk B.</t>
  </si>
  <si>
    <t>Jascha</t>
  </si>
  <si>
    <t>Tobias</t>
  </si>
  <si>
    <t>Marco</t>
  </si>
  <si>
    <t>Jörg</t>
  </si>
  <si>
    <t>Sebastian</t>
  </si>
  <si>
    <t>Dirk S.</t>
  </si>
  <si>
    <t>Ralf</t>
  </si>
  <si>
    <t>Michael E.</t>
  </si>
  <si>
    <t>Frank R.</t>
  </si>
  <si>
    <t>Frank C.</t>
  </si>
  <si>
    <t>Michael O.</t>
  </si>
  <si>
    <t>Felix</t>
  </si>
  <si>
    <t>Herren Doppel</t>
  </si>
  <si>
    <t>Ralf - Wigbert</t>
  </si>
  <si>
    <t>Tobias - Jascha</t>
  </si>
  <si>
    <t>Frank - Marco</t>
  </si>
  <si>
    <t>Joachim - Anton</t>
  </si>
  <si>
    <t>Jörg - Frank C.</t>
  </si>
  <si>
    <t>Dirk B. - Gerhard</t>
  </si>
  <si>
    <t>Dirk S. - Michael G.</t>
  </si>
  <si>
    <t>Sebastian - Michael O.</t>
  </si>
  <si>
    <t>Ferdi - Bernard</t>
  </si>
  <si>
    <t>Herren Ü 50</t>
  </si>
  <si>
    <t>Bernhard</t>
  </si>
  <si>
    <t>Arvo</t>
  </si>
  <si>
    <t>Gerhard</t>
  </si>
  <si>
    <t>Wigbert</t>
  </si>
  <si>
    <t>Anton</t>
  </si>
  <si>
    <t>Ferdi</t>
  </si>
  <si>
    <t>Damen Doppel</t>
  </si>
  <si>
    <t>Janina - Mareike</t>
  </si>
  <si>
    <t>Marie - Theresa</t>
  </si>
  <si>
    <t>Franziska - Claudine</t>
  </si>
  <si>
    <t>Kathrin - Vanessa</t>
  </si>
  <si>
    <t>Sandra - Marissa</t>
  </si>
  <si>
    <t>U 10</t>
  </si>
  <si>
    <t>Lukas B.</t>
  </si>
  <si>
    <t>Laurenz M.</t>
  </si>
  <si>
    <t>Jonah B.</t>
  </si>
  <si>
    <t>Maxime M.</t>
  </si>
  <si>
    <t>Lea P.</t>
  </si>
  <si>
    <t>Philipp K</t>
  </si>
  <si>
    <t>Felix J.</t>
  </si>
  <si>
    <t>Johannes K.</t>
  </si>
  <si>
    <t>Marius H.</t>
  </si>
  <si>
    <t>U 12 Mädchen</t>
  </si>
  <si>
    <t>Lara P.</t>
  </si>
  <si>
    <t>Maja K.</t>
  </si>
  <si>
    <t>Klara S.</t>
  </si>
  <si>
    <t>Carolin J.</t>
  </si>
  <si>
    <t>Sara W.</t>
  </si>
  <si>
    <t xml:space="preserve"> U 12 Mädchen Doppel</t>
  </si>
  <si>
    <t>U 12 Jungen</t>
  </si>
  <si>
    <t>Maja - Sara</t>
  </si>
  <si>
    <t>Lara - Greta</t>
  </si>
  <si>
    <t>Carolin _ Klara</t>
  </si>
  <si>
    <t>Carolin - Klara</t>
  </si>
  <si>
    <t>U 15 Mädchen</t>
  </si>
  <si>
    <t>Lena D.</t>
  </si>
  <si>
    <t>Melina P.</t>
  </si>
  <si>
    <t>Elisabeth K.</t>
  </si>
  <si>
    <t>Julia S.</t>
  </si>
  <si>
    <t>U 12 Doppel Jungen</t>
  </si>
  <si>
    <t>Marius - Philipp</t>
  </si>
  <si>
    <t>Felix - Johannes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</si>
</sst>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7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vertical="center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7" fillId="38" borderId="31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9" borderId="3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textRotation="90"/>
    </xf>
    <xf numFmtId="0" fontId="0" fillId="40" borderId="0" xfId="0" applyFill="1" applyAlignment="1">
      <alignment/>
    </xf>
    <xf numFmtId="0" fontId="6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6" fillId="40" borderId="0" xfId="0" applyFont="1" applyFill="1" applyBorder="1" applyAlignment="1">
      <alignment horizontal="right" vertical="center"/>
    </xf>
    <xf numFmtId="0" fontId="6" fillId="40" borderId="0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/>
    </xf>
    <xf numFmtId="0" fontId="13" fillId="40" borderId="0" xfId="0" applyFont="1" applyFill="1" applyBorder="1" applyAlignment="1" applyProtection="1">
      <alignment horizontal="center"/>
      <protection locked="0"/>
    </xf>
    <xf numFmtId="0" fontId="0" fillId="40" borderId="0" xfId="0" applyFill="1" applyAlignment="1">
      <alignment vertical="center"/>
    </xf>
    <xf numFmtId="0" fontId="6" fillId="40" borderId="0" xfId="0" applyFont="1" applyFill="1" applyBorder="1" applyAlignment="1">
      <alignment vertical="center"/>
    </xf>
    <xf numFmtId="0" fontId="6" fillId="40" borderId="24" xfId="0" applyFont="1" applyFill="1" applyBorder="1" applyAlignment="1">
      <alignment/>
    </xf>
    <xf numFmtId="0" fontId="7" fillId="40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vertical="center"/>
    </xf>
    <xf numFmtId="0" fontId="8" fillId="40" borderId="0" xfId="0" applyFont="1" applyFill="1" applyBorder="1" applyAlignment="1">
      <alignment horizontal="center"/>
    </xf>
    <xf numFmtId="0" fontId="6" fillId="40" borderId="0" xfId="0" applyFont="1" applyFill="1" applyBorder="1" applyAlignment="1" applyProtection="1">
      <alignment horizontal="center" vertical="center"/>
      <protection locked="0"/>
    </xf>
    <xf numFmtId="0" fontId="6" fillId="40" borderId="25" xfId="0" applyFont="1" applyFill="1" applyBorder="1" applyAlignment="1">
      <alignment/>
    </xf>
    <xf numFmtId="0" fontId="6" fillId="40" borderId="14" xfId="0" applyFont="1" applyFill="1" applyBorder="1" applyAlignment="1">
      <alignment vertical="center"/>
    </xf>
    <xf numFmtId="0" fontId="7" fillId="40" borderId="0" xfId="0" applyFont="1" applyFill="1" applyBorder="1" applyAlignment="1">
      <alignment vertical="center"/>
    </xf>
    <xf numFmtId="0" fontId="6" fillId="40" borderId="21" xfId="0" applyFont="1" applyFill="1" applyBorder="1" applyAlignment="1">
      <alignment vertical="center"/>
    </xf>
    <xf numFmtId="0" fontId="6" fillId="40" borderId="13" xfId="0" applyFont="1" applyFill="1" applyBorder="1" applyAlignment="1">
      <alignment/>
    </xf>
    <xf numFmtId="0" fontId="13" fillId="40" borderId="0" xfId="0" applyFont="1" applyFill="1" applyBorder="1" applyAlignment="1">
      <alignment horizontal="center"/>
    </xf>
    <xf numFmtId="0" fontId="6" fillId="40" borderId="13" xfId="0" applyFont="1" applyFill="1" applyBorder="1" applyAlignment="1">
      <alignment vertical="center"/>
    </xf>
    <xf numFmtId="0" fontId="6" fillId="40" borderId="23" xfId="0" applyFont="1" applyFill="1" applyBorder="1" applyAlignment="1">
      <alignment/>
    </xf>
    <xf numFmtId="0" fontId="6" fillId="40" borderId="17" xfId="0" applyFont="1" applyFill="1" applyBorder="1" applyAlignment="1">
      <alignment vertical="center"/>
    </xf>
    <xf numFmtId="0" fontId="6" fillId="40" borderId="3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6" fillId="40" borderId="0" xfId="0" applyFont="1" applyFill="1" applyBorder="1" applyAlignment="1" applyProtection="1">
      <alignment/>
      <protection locked="0"/>
    </xf>
    <xf numFmtId="0" fontId="6" fillId="40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8" fillId="33" borderId="0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 textRotation="90"/>
    </xf>
    <xf numFmtId="0" fontId="0" fillId="40" borderId="17" xfId="0" applyFill="1" applyBorder="1" applyAlignment="1">
      <alignment horizontal="center" vertical="center" textRotation="90"/>
    </xf>
    <xf numFmtId="0" fontId="12" fillId="40" borderId="0" xfId="0" applyFont="1" applyFill="1" applyBorder="1" applyAlignment="1">
      <alignment horizontal="center"/>
    </xf>
    <xf numFmtId="0" fontId="9" fillId="40" borderId="0" xfId="0" applyFont="1" applyFill="1" applyAlignment="1">
      <alignment/>
    </xf>
    <xf numFmtId="0" fontId="14" fillId="40" borderId="36" xfId="0" applyFont="1" applyFill="1" applyBorder="1" applyAlignment="1" applyProtection="1">
      <alignment horizontal="center"/>
      <protection locked="0"/>
    </xf>
    <xf numFmtId="0" fontId="15" fillId="40" borderId="37" xfId="0" applyFont="1" applyFill="1" applyBorder="1" applyAlignment="1">
      <alignment/>
    </xf>
    <xf numFmtId="0" fontId="15" fillId="40" borderId="38" xfId="0" applyFont="1" applyFill="1" applyBorder="1" applyAlignment="1">
      <alignment/>
    </xf>
    <xf numFmtId="0" fontId="0" fillId="40" borderId="17" xfId="0" applyFont="1" applyFill="1" applyBorder="1" applyAlignment="1">
      <alignment horizontal="center" vertical="center" textRotation="90"/>
    </xf>
    <xf numFmtId="0" fontId="11" fillId="4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12</xdr:row>
      <xdr:rowOff>0</xdr:rowOff>
    </xdr:from>
    <xdr:to>
      <xdr:col>8</xdr:col>
      <xdr:colOff>0</xdr:colOff>
      <xdr:row>13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924175" y="2981325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304800</xdr:rowOff>
    </xdr:from>
    <xdr:to>
      <xdr:col>8</xdr:col>
      <xdr:colOff>0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2028825"/>
          <a:ext cx="542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971800" y="3924300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133350</xdr:rowOff>
    </xdr:from>
    <xdr:to>
      <xdr:col>8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905125" y="4686300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22</xdr:row>
      <xdr:rowOff>0</xdr:rowOff>
    </xdr:from>
    <xdr:to>
      <xdr:col>8</xdr:col>
      <xdr:colOff>0</xdr:colOff>
      <xdr:row>22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24175" y="6124575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133350</xdr:rowOff>
    </xdr:from>
    <xdr:to>
      <xdr:col>8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924175" y="6572250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161925</xdr:rowOff>
    </xdr:from>
    <xdr:to>
      <xdr:col>8</xdr:col>
      <xdr:colOff>0</xdr:colOff>
      <xdr:row>27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971800" y="7543800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8</xdr:col>
      <xdr:colOff>0</xdr:colOff>
      <xdr:row>30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971800" y="7858125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1438275</xdr:colOff>
      <xdr:row>7</xdr:row>
      <xdr:rowOff>76200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33550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86400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10300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33550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86400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10300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33550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86400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10300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12</xdr:row>
      <xdr:rowOff>0</xdr:rowOff>
    </xdr:from>
    <xdr:to>
      <xdr:col>8</xdr:col>
      <xdr:colOff>0</xdr:colOff>
      <xdr:row>13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924175" y="2981325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304800</xdr:rowOff>
    </xdr:from>
    <xdr:to>
      <xdr:col>8</xdr:col>
      <xdr:colOff>0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2028825"/>
          <a:ext cx="542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971800" y="3924300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133350</xdr:rowOff>
    </xdr:from>
    <xdr:to>
      <xdr:col>8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905125" y="4686300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22</xdr:row>
      <xdr:rowOff>0</xdr:rowOff>
    </xdr:from>
    <xdr:to>
      <xdr:col>8</xdr:col>
      <xdr:colOff>0</xdr:colOff>
      <xdr:row>22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24175" y="6124575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133350</xdr:rowOff>
    </xdr:from>
    <xdr:to>
      <xdr:col>8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924175" y="6572250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161925</xdr:rowOff>
    </xdr:from>
    <xdr:to>
      <xdr:col>8</xdr:col>
      <xdr:colOff>0</xdr:colOff>
      <xdr:row>27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971800" y="7543800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8</xdr:col>
      <xdr:colOff>0</xdr:colOff>
      <xdr:row>30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971800" y="7858125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1438275</xdr:colOff>
      <xdr:row>7</xdr:row>
      <xdr:rowOff>76200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12</xdr:row>
      <xdr:rowOff>0</xdr:rowOff>
    </xdr:from>
    <xdr:to>
      <xdr:col>8</xdr:col>
      <xdr:colOff>0</xdr:colOff>
      <xdr:row>13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924175" y="2981325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304800</xdr:rowOff>
    </xdr:from>
    <xdr:to>
      <xdr:col>8</xdr:col>
      <xdr:colOff>0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2028825"/>
          <a:ext cx="542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971800" y="3924300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133350</xdr:rowOff>
    </xdr:from>
    <xdr:to>
      <xdr:col>8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905125" y="4686300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22</xdr:row>
      <xdr:rowOff>0</xdr:rowOff>
    </xdr:from>
    <xdr:to>
      <xdr:col>8</xdr:col>
      <xdr:colOff>0</xdr:colOff>
      <xdr:row>22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24175" y="6124575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133350</xdr:rowOff>
    </xdr:from>
    <xdr:to>
      <xdr:col>8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924175" y="6572250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161925</xdr:rowOff>
    </xdr:from>
    <xdr:to>
      <xdr:col>8</xdr:col>
      <xdr:colOff>0</xdr:colOff>
      <xdr:row>27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971800" y="7543800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8</xdr:col>
      <xdr:colOff>0</xdr:colOff>
      <xdr:row>30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971800" y="7858125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1438275</xdr:colOff>
      <xdr:row>7</xdr:row>
      <xdr:rowOff>76200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33550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86400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10300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33550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86400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10300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33550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86400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10300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33550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86400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10300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33550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86400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10300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tabSelected="1" zoomScale="75" zoomScaleNormal="75" zoomScalePageLayoutView="0" workbookViewId="0" topLeftCell="A4">
      <selection activeCell="I8" sqref="I8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2" width="3.7109375" style="0" customWidth="1"/>
    <col min="23" max="23" width="25.7109375" style="0" customWidth="1"/>
    <col min="24" max="27" width="4.28125" style="0" customWidth="1"/>
    <col min="28" max="28" width="18.7109375" style="0" customWidth="1"/>
    <col min="29" max="29" width="25.7109375" style="0" customWidth="1"/>
    <col min="30" max="30" width="1.7109375" style="0" customWidth="1"/>
  </cols>
  <sheetData>
    <row r="1" ht="12.75">
      <c r="AD1" s="77"/>
    </row>
    <row r="2" ht="12.75">
      <c r="AD2" s="77"/>
    </row>
    <row r="3" s="76" customFormat="1" ht="12.75">
      <c r="AD3" s="77"/>
    </row>
    <row r="4" spans="1:31" ht="7.5" customHeight="1" thickBot="1">
      <c r="A4" s="70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6"/>
      <c r="AE4" s="51"/>
    </row>
    <row r="5" spans="1:31" ht="33" thickBot="1">
      <c r="A5" s="70"/>
      <c r="B5" s="52"/>
      <c r="C5" s="52"/>
      <c r="D5" s="52"/>
      <c r="E5" s="52"/>
      <c r="F5" s="52"/>
      <c r="G5" s="52"/>
      <c r="H5" s="52"/>
      <c r="I5" s="89" t="s">
        <v>26</v>
      </c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  <c r="X5" s="53"/>
      <c r="Y5" s="52"/>
      <c r="Z5" s="52"/>
      <c r="AA5" s="52"/>
      <c r="AB5" s="52"/>
      <c r="AC5" s="52"/>
      <c r="AD5" s="56"/>
      <c r="AE5" s="51"/>
    </row>
    <row r="6" spans="1:31" ht="19.5" customHeight="1">
      <c r="A6" s="7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7"/>
      <c r="Q6" s="57"/>
      <c r="R6" s="57"/>
      <c r="S6" s="71"/>
      <c r="T6" s="71"/>
      <c r="U6" s="52"/>
      <c r="V6" s="71"/>
      <c r="W6" s="52"/>
      <c r="X6" s="52"/>
      <c r="Y6" s="52"/>
      <c r="Z6" s="52"/>
      <c r="AA6" s="52"/>
      <c r="AB6" s="52"/>
      <c r="AC6" s="52"/>
      <c r="AD6" s="56"/>
      <c r="AE6" s="51"/>
    </row>
    <row r="7" spans="1:32" ht="12.75">
      <c r="A7" s="70"/>
      <c r="B7" s="52"/>
      <c r="C7" s="85" t="s">
        <v>11</v>
      </c>
      <c r="D7" s="85" t="s">
        <v>12</v>
      </c>
      <c r="E7" s="85" t="s">
        <v>13</v>
      </c>
      <c r="F7" s="85" t="s">
        <v>14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6"/>
      <c r="AE7" s="51"/>
      <c r="AF7" s="51"/>
    </row>
    <row r="8" spans="1:32" ht="24.75" customHeight="1">
      <c r="A8" s="70"/>
      <c r="B8" s="52"/>
      <c r="C8" s="86"/>
      <c r="D8" s="86"/>
      <c r="E8" s="92"/>
      <c r="F8" s="86"/>
      <c r="G8" s="59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6"/>
      <c r="AE8" s="51"/>
      <c r="AF8" s="51"/>
    </row>
    <row r="9" spans="1:32" ht="24.75" customHeight="1">
      <c r="A9" s="70"/>
      <c r="B9" s="40" t="str">
        <f>IF(W9&lt;&gt;"",W9,"")</f>
        <v>Franziska</v>
      </c>
      <c r="C9" s="33">
        <v>6</v>
      </c>
      <c r="D9" s="33">
        <v>6</v>
      </c>
      <c r="E9" s="33"/>
      <c r="F9" s="9">
        <f>IF(C9&gt;C10,1,0)+IF(D9&gt;D10,1,0)+IF(E9&gt;E10,1,0)</f>
        <v>2</v>
      </c>
      <c r="G9" s="59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4" t="s">
        <v>0</v>
      </c>
      <c r="W9" s="48" t="s">
        <v>27</v>
      </c>
      <c r="X9" s="65"/>
      <c r="Y9" s="52"/>
      <c r="Z9" s="52"/>
      <c r="AA9" s="52"/>
      <c r="AB9" s="54" t="s">
        <v>4</v>
      </c>
      <c r="AC9" s="48" t="s">
        <v>28</v>
      </c>
      <c r="AD9" s="56"/>
      <c r="AE9" s="51"/>
      <c r="AF9" s="51"/>
    </row>
    <row r="10" spans="1:32" ht="24.75" customHeight="1" thickBot="1">
      <c r="A10" s="70"/>
      <c r="B10" s="41" t="str">
        <f>IF(W11&lt;&gt;"",W11,"")</f>
        <v>Frei</v>
      </c>
      <c r="C10" s="34">
        <v>0</v>
      </c>
      <c r="D10" s="34">
        <v>0</v>
      </c>
      <c r="E10" s="34"/>
      <c r="F10" s="11">
        <f>IF(C10&gt;C9,1,0)+IF(D10&gt;D9,1,0)+IF(E10&gt;E9,1,0)</f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4"/>
      <c r="W10" s="75"/>
      <c r="X10" s="65"/>
      <c r="Y10" s="52"/>
      <c r="Z10" s="52"/>
      <c r="AA10" s="52"/>
      <c r="AB10" s="54"/>
      <c r="AC10" s="65"/>
      <c r="AD10" s="56"/>
      <c r="AE10" s="51"/>
      <c r="AF10" s="51"/>
    </row>
    <row r="11" spans="1:32" ht="24.75" customHeight="1">
      <c r="A11" s="70"/>
      <c r="B11" s="61"/>
      <c r="C11" s="78"/>
      <c r="D11" s="78"/>
      <c r="E11" s="78"/>
      <c r="F11" s="52"/>
      <c r="G11" s="52"/>
      <c r="H11" s="52"/>
      <c r="I11" s="52"/>
      <c r="J11" s="85" t="s">
        <v>11</v>
      </c>
      <c r="K11" s="85" t="s">
        <v>12</v>
      </c>
      <c r="L11" s="85" t="s">
        <v>13</v>
      </c>
      <c r="M11" s="85" t="s">
        <v>14</v>
      </c>
      <c r="N11" s="52"/>
      <c r="O11" s="52"/>
      <c r="P11" s="52"/>
      <c r="Q11" s="52"/>
      <c r="R11" s="52"/>
      <c r="S11" s="52"/>
      <c r="T11" s="52"/>
      <c r="U11" s="52"/>
      <c r="V11" s="54" t="s">
        <v>1</v>
      </c>
      <c r="W11" s="48" t="s">
        <v>28</v>
      </c>
      <c r="X11" s="65"/>
      <c r="Y11" s="52"/>
      <c r="Z11" s="52"/>
      <c r="AA11" s="52"/>
      <c r="AB11" s="54" t="s">
        <v>5</v>
      </c>
      <c r="AC11" s="48" t="s">
        <v>31</v>
      </c>
      <c r="AD11" s="56"/>
      <c r="AE11" s="51"/>
      <c r="AF11" s="51"/>
    </row>
    <row r="12" spans="1:32" ht="24.75" customHeight="1">
      <c r="A12" s="70"/>
      <c r="B12" s="40" t="str">
        <f>IF(W29&lt;&gt;"",W29,"")</f>
        <v>Claudine</v>
      </c>
      <c r="C12" s="33"/>
      <c r="D12" s="33"/>
      <c r="E12" s="33"/>
      <c r="F12" s="9">
        <f>IF(C12&gt;C13,1,0)+IF(D12&gt;D13,1,0)+IF(E12&gt;E13,1,0)</f>
        <v>0</v>
      </c>
      <c r="G12" s="52"/>
      <c r="H12" s="52"/>
      <c r="I12" s="52"/>
      <c r="J12" s="86"/>
      <c r="K12" s="86"/>
      <c r="L12" s="86"/>
      <c r="M12" s="86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4"/>
      <c r="AC12" s="65"/>
      <c r="AD12" s="56"/>
      <c r="AE12" s="51"/>
      <c r="AF12" s="51"/>
    </row>
    <row r="13" spans="1:32" s="15" customFormat="1" ht="24.75" customHeight="1" thickBot="1">
      <c r="A13" s="72"/>
      <c r="B13" s="41" t="str">
        <f>IF(W31&lt;&gt;"",W31,"")</f>
        <v>Marissa</v>
      </c>
      <c r="C13" s="34"/>
      <c r="D13" s="34"/>
      <c r="E13" s="34"/>
      <c r="F13" s="35">
        <f>IF(C13&gt;C12,1,0)+IF(D13&gt;D12,1,0)+IF(E13&gt;E12,1,0)</f>
        <v>0</v>
      </c>
      <c r="G13" s="59"/>
      <c r="H13" s="59"/>
      <c r="I13" s="40" t="str">
        <f>IF(F9+F10=0,0,IF(F9&gt;F10,B9,B10))</f>
        <v>Franziska</v>
      </c>
      <c r="J13" s="33"/>
      <c r="K13" s="33"/>
      <c r="L13" s="33"/>
      <c r="M13" s="9">
        <f>IF(J13&gt;J14,1,0)+IF(K13&gt;K14,1,0)+IF(L13&gt;L14,1,0)</f>
        <v>0</v>
      </c>
      <c r="N13" s="74"/>
      <c r="O13" s="59"/>
      <c r="P13" s="59"/>
      <c r="Q13" s="85" t="s">
        <v>11</v>
      </c>
      <c r="R13" s="85" t="s">
        <v>12</v>
      </c>
      <c r="S13" s="85" t="s">
        <v>13</v>
      </c>
      <c r="T13" s="85" t="s">
        <v>14</v>
      </c>
      <c r="U13" s="59"/>
      <c r="V13" s="59"/>
      <c r="W13" s="59"/>
      <c r="X13" s="59"/>
      <c r="Y13" s="59"/>
      <c r="Z13" s="59"/>
      <c r="AA13" s="59"/>
      <c r="AB13" s="54" t="s">
        <v>6</v>
      </c>
      <c r="AC13" s="48" t="s">
        <v>28</v>
      </c>
      <c r="AD13" s="67"/>
      <c r="AE13" s="58"/>
      <c r="AF13" s="58"/>
    </row>
    <row r="14" spans="1:32" s="15" customFormat="1" ht="24.75" customHeight="1" thickBot="1">
      <c r="A14" s="72"/>
      <c r="B14" s="61"/>
      <c r="C14" s="78"/>
      <c r="D14" s="78"/>
      <c r="E14" s="78"/>
      <c r="F14" s="52"/>
      <c r="G14" s="59"/>
      <c r="H14" s="59"/>
      <c r="I14" s="41">
        <f>IF(F12+F13=0,0,IF(F12&gt;F13,B12,B13))</f>
        <v>0</v>
      </c>
      <c r="J14" s="34"/>
      <c r="K14" s="34"/>
      <c r="L14" s="34"/>
      <c r="M14" s="11">
        <f>IF(J14&gt;J13,1,0)+IF(K14&gt;K13,1,0)+IF(L14&gt;L13,1,0)</f>
        <v>0</v>
      </c>
      <c r="N14" s="63"/>
      <c r="O14" s="59"/>
      <c r="P14" s="59"/>
      <c r="Q14" s="86"/>
      <c r="R14" s="86"/>
      <c r="S14" s="86"/>
      <c r="T14" s="86"/>
      <c r="U14" s="59"/>
      <c r="V14" s="59"/>
      <c r="W14" s="59"/>
      <c r="X14" s="59"/>
      <c r="Y14" s="59"/>
      <c r="Z14" s="59"/>
      <c r="AA14" s="59"/>
      <c r="AB14" s="54"/>
      <c r="AC14" s="65"/>
      <c r="AD14" s="67"/>
      <c r="AE14" s="58"/>
      <c r="AF14" s="58"/>
    </row>
    <row r="15" spans="1:32" s="15" customFormat="1" ht="24.75" customHeight="1">
      <c r="A15" s="72"/>
      <c r="B15" s="40" t="str">
        <f>IF(AC9&lt;&gt;"",AC9,"")</f>
        <v>Frei</v>
      </c>
      <c r="C15" s="33">
        <v>0</v>
      </c>
      <c r="D15" s="33">
        <v>0</v>
      </c>
      <c r="E15" s="33"/>
      <c r="F15" s="9">
        <f>IF(C15&gt;C16,1,0)+IF(D15&gt;D16,1,0)+IF(E15&gt;E16,1,0)</f>
        <v>0</v>
      </c>
      <c r="G15" s="59"/>
      <c r="H15" s="59"/>
      <c r="I15" s="62"/>
      <c r="J15" s="79"/>
      <c r="K15" s="79"/>
      <c r="L15" s="65"/>
      <c r="M15" s="55"/>
      <c r="N15" s="63"/>
      <c r="O15" s="74"/>
      <c r="P15" s="44">
        <f>IF(M13+M14=0,0,IF(M13&gt;M14,I13,I14))</f>
        <v>0</v>
      </c>
      <c r="Q15" s="33"/>
      <c r="R15" s="33"/>
      <c r="S15" s="37"/>
      <c r="T15" s="9">
        <f>IF(Q15&gt;Q16,1,0)+IF(R15&gt;R16,1,0)+IF(S15&gt;S16,1,0)</f>
        <v>0</v>
      </c>
      <c r="U15" s="74"/>
      <c r="V15" s="59"/>
      <c r="W15" s="59"/>
      <c r="X15" s="59"/>
      <c r="Y15" s="59"/>
      <c r="Z15" s="59"/>
      <c r="AA15" s="59"/>
      <c r="AB15" s="54" t="s">
        <v>7</v>
      </c>
      <c r="AC15" s="48" t="s">
        <v>32</v>
      </c>
      <c r="AD15" s="67"/>
      <c r="AE15" s="58"/>
      <c r="AF15" s="58"/>
    </row>
    <row r="16" spans="1:32" s="15" customFormat="1" ht="24.75" customHeight="1" thickBot="1">
      <c r="A16" s="72"/>
      <c r="B16" s="41" t="str">
        <f>IF(AC11&lt;&gt;"",AC11,"")</f>
        <v>Mareike</v>
      </c>
      <c r="C16" s="34">
        <v>6</v>
      </c>
      <c r="D16" s="34">
        <v>6</v>
      </c>
      <c r="E16" s="34"/>
      <c r="F16" s="35">
        <f>IF(C16&gt;C15,1,0)+IF(D16&gt;D15,1,0)+IF(E16&gt;E15,1,0)</f>
        <v>2</v>
      </c>
      <c r="G16" s="59"/>
      <c r="H16" s="59"/>
      <c r="I16" s="62"/>
      <c r="J16" s="79"/>
      <c r="K16" s="79"/>
      <c r="L16" s="65"/>
      <c r="M16" s="55"/>
      <c r="N16" s="63"/>
      <c r="O16" s="59"/>
      <c r="P16" s="45">
        <f>IF(M17+M18=0,0,IF(M17&gt;M18,I17,I18))</f>
        <v>0</v>
      </c>
      <c r="Q16" s="34"/>
      <c r="R16" s="34"/>
      <c r="S16" s="38"/>
      <c r="T16" s="11">
        <f>IF(Q16&gt;Q15,1,0)+IF(R16&gt;R15,1,0)+IF(S16&gt;S15,1,0)</f>
        <v>0</v>
      </c>
      <c r="U16" s="63"/>
      <c r="V16" s="59"/>
      <c r="W16" s="59"/>
      <c r="X16" s="59"/>
      <c r="Y16" s="59"/>
      <c r="Z16" s="59"/>
      <c r="AA16" s="59"/>
      <c r="AB16" s="59"/>
      <c r="AC16" s="65"/>
      <c r="AD16" s="67"/>
      <c r="AE16" s="58"/>
      <c r="AF16" s="58"/>
    </row>
    <row r="17" spans="1:32" s="15" customFormat="1" ht="24.75" customHeight="1">
      <c r="A17" s="72"/>
      <c r="B17" s="61"/>
      <c r="C17" s="78"/>
      <c r="D17" s="78"/>
      <c r="E17" s="78"/>
      <c r="F17" s="52"/>
      <c r="G17" s="59"/>
      <c r="H17" s="59"/>
      <c r="I17" s="40" t="str">
        <f>IF(F15+F16=0,0,IF(F15&gt;F16,B15,B16))</f>
        <v>Mareike</v>
      </c>
      <c r="J17" s="33"/>
      <c r="K17" s="33"/>
      <c r="L17" s="33"/>
      <c r="M17" s="9">
        <f>IF(J17&gt;J18,1,0)+IF(K17&gt;K18,1,0)+IF(L17&gt;L18,1,0)</f>
        <v>0</v>
      </c>
      <c r="N17" s="69"/>
      <c r="O17" s="59"/>
      <c r="P17" s="62"/>
      <c r="Q17" s="79"/>
      <c r="R17" s="79"/>
      <c r="S17" s="65"/>
      <c r="T17" s="55"/>
      <c r="U17" s="63"/>
      <c r="V17" s="59"/>
      <c r="W17" s="59"/>
      <c r="X17" s="68"/>
      <c r="Y17" s="59"/>
      <c r="Z17" s="59"/>
      <c r="AA17" s="59"/>
      <c r="AB17" s="54" t="s">
        <v>16</v>
      </c>
      <c r="AC17" s="48" t="s">
        <v>33</v>
      </c>
      <c r="AD17" s="67"/>
      <c r="AE17" s="58"/>
      <c r="AF17" s="58"/>
    </row>
    <row r="18" spans="1:32" s="15" customFormat="1" ht="24.75" customHeight="1" thickBot="1">
      <c r="A18" s="72"/>
      <c r="B18" s="40" t="str">
        <f>IF(AC13&lt;&gt;"",AC13,"")</f>
        <v>Frei</v>
      </c>
      <c r="C18" s="33">
        <v>0</v>
      </c>
      <c r="D18" s="33">
        <v>0</v>
      </c>
      <c r="E18" s="33"/>
      <c r="F18" s="9">
        <f>IF(C18&gt;C19,1,0)+IF(D18&gt;D19,1,0)+IF(E18&gt;E19,1,0)</f>
        <v>0</v>
      </c>
      <c r="G18" s="59"/>
      <c r="H18" s="59"/>
      <c r="I18" s="41" t="str">
        <f>IF(F18+F19=0,0,IF(F18&gt;F19,B18,B19))</f>
        <v>Sandra</v>
      </c>
      <c r="J18" s="34"/>
      <c r="K18" s="34"/>
      <c r="L18" s="34"/>
      <c r="M18" s="11">
        <f>IF(J18&gt;J17,1,0)+IF(K18&gt;K17,1,0)+IF(L18&gt;L17,1,0)</f>
        <v>0</v>
      </c>
      <c r="N18" s="59"/>
      <c r="O18" s="59"/>
      <c r="P18" s="62"/>
      <c r="Q18" s="79"/>
      <c r="R18" s="79"/>
      <c r="S18" s="65"/>
      <c r="T18" s="55"/>
      <c r="U18" s="63"/>
      <c r="V18" s="59"/>
      <c r="W18" s="59"/>
      <c r="X18" s="85" t="s">
        <v>11</v>
      </c>
      <c r="Y18" s="85" t="s">
        <v>12</v>
      </c>
      <c r="Z18" s="85" t="s">
        <v>13</v>
      </c>
      <c r="AA18" s="85" t="s">
        <v>14</v>
      </c>
      <c r="AB18" s="54"/>
      <c r="AC18" s="65"/>
      <c r="AD18" s="67"/>
      <c r="AE18" s="58"/>
      <c r="AF18" s="58"/>
    </row>
    <row r="19" spans="1:32" s="15" customFormat="1" ht="24.75" customHeight="1" thickBot="1">
      <c r="A19" s="72"/>
      <c r="B19" s="41" t="str">
        <f>IF(AC15&lt;&gt;"",AC15,"")</f>
        <v>Sandra</v>
      </c>
      <c r="C19" s="34">
        <v>6</v>
      </c>
      <c r="D19" s="34">
        <v>6</v>
      </c>
      <c r="E19" s="34"/>
      <c r="F19" s="35">
        <f>IF(C19&gt;C18,1,0)+IF(D19&gt;D18,1,0)+IF(E19&gt;E18,1,0)</f>
        <v>2</v>
      </c>
      <c r="G19" s="59"/>
      <c r="H19" s="59"/>
      <c r="I19" s="62"/>
      <c r="J19" s="79"/>
      <c r="K19" s="79"/>
      <c r="L19" s="65"/>
      <c r="M19" s="55"/>
      <c r="N19" s="59"/>
      <c r="O19" s="59"/>
      <c r="P19" s="62"/>
      <c r="Q19" s="79"/>
      <c r="R19" s="79"/>
      <c r="S19" s="65"/>
      <c r="T19" s="55"/>
      <c r="U19" s="63"/>
      <c r="V19" s="59"/>
      <c r="W19" s="59"/>
      <c r="X19" s="86"/>
      <c r="Y19" s="86"/>
      <c r="Z19" s="86"/>
      <c r="AA19" s="86"/>
      <c r="AB19" s="54" t="s">
        <v>17</v>
      </c>
      <c r="AC19" s="48" t="s">
        <v>34</v>
      </c>
      <c r="AD19" s="67"/>
      <c r="AE19" s="58"/>
      <c r="AF19" s="58"/>
    </row>
    <row r="20" spans="1:32" s="15" customFormat="1" ht="24.75" customHeight="1">
      <c r="A20" s="72"/>
      <c r="B20" s="61"/>
      <c r="C20" s="78"/>
      <c r="D20" s="78"/>
      <c r="E20" s="78"/>
      <c r="F20" s="52"/>
      <c r="G20" s="59"/>
      <c r="H20" s="59"/>
      <c r="I20" s="62"/>
      <c r="J20" s="79"/>
      <c r="K20" s="79"/>
      <c r="L20" s="65"/>
      <c r="M20" s="55"/>
      <c r="N20" s="59"/>
      <c r="O20" s="59"/>
      <c r="P20" s="62"/>
      <c r="Q20" s="79"/>
      <c r="R20" s="79"/>
      <c r="S20" s="65"/>
      <c r="T20" s="55"/>
      <c r="U20" s="63"/>
      <c r="V20" s="74"/>
      <c r="W20" s="46">
        <f>IF(T15+T16=0,0,IF(T15&gt;T16,P15,P16))</f>
        <v>0</v>
      </c>
      <c r="X20" s="33"/>
      <c r="Y20" s="33"/>
      <c r="Z20" s="33"/>
      <c r="AA20" s="9">
        <f>IF(X20&gt;X21,1,0)+IF(Y20&gt;Y21,1,0)+IF(Z20&gt;Z21,1,0)</f>
        <v>0</v>
      </c>
      <c r="AB20" s="54"/>
      <c r="AC20" s="65"/>
      <c r="AD20" s="67"/>
      <c r="AE20" s="58"/>
      <c r="AF20" s="58"/>
    </row>
    <row r="21" spans="1:32" s="15" customFormat="1" ht="24.75" customHeight="1" thickBot="1">
      <c r="A21" s="72"/>
      <c r="B21" s="61"/>
      <c r="C21" s="78"/>
      <c r="D21" s="78"/>
      <c r="E21" s="78"/>
      <c r="F21" s="52"/>
      <c r="G21" s="59"/>
      <c r="H21" s="59"/>
      <c r="I21" s="62"/>
      <c r="J21" s="79"/>
      <c r="K21" s="79"/>
      <c r="L21" s="65"/>
      <c r="M21" s="55"/>
      <c r="N21" s="59"/>
      <c r="O21" s="59"/>
      <c r="P21" s="62"/>
      <c r="Q21" s="79"/>
      <c r="R21" s="79"/>
      <c r="S21" s="65"/>
      <c r="T21" s="55"/>
      <c r="U21" s="63"/>
      <c r="V21" s="59"/>
      <c r="W21" s="47">
        <f>IF(T25+T126=0,0,IF(T25&gt;T26,P25,P26))</f>
        <v>0</v>
      </c>
      <c r="X21" s="34"/>
      <c r="Y21" s="34"/>
      <c r="Z21" s="34"/>
      <c r="AA21" s="11">
        <f>IF(X21&gt;X20,1,0)+IF(Y21&gt;Y20,1,0)+IF(Z21&gt;Z20,1,0)</f>
        <v>0</v>
      </c>
      <c r="AB21" s="54" t="s">
        <v>18</v>
      </c>
      <c r="AC21" s="48" t="s">
        <v>35</v>
      </c>
      <c r="AD21" s="67"/>
      <c r="AE21" s="58"/>
      <c r="AF21" s="58"/>
    </row>
    <row r="22" spans="1:32" s="15" customFormat="1" ht="24.75" customHeight="1">
      <c r="A22" s="72"/>
      <c r="B22" s="40" t="str">
        <f>IF(AC17&lt;&gt;"",AC17,"")</f>
        <v>Theresa</v>
      </c>
      <c r="C22" s="33"/>
      <c r="D22" s="33"/>
      <c r="E22" s="33"/>
      <c r="F22" s="9">
        <f>IF(C22&gt;C23,1,0)+IF(D22&gt;D23,1,0)+IF(E22&gt;E23,1,0)</f>
        <v>0</v>
      </c>
      <c r="G22" s="59"/>
      <c r="H22" s="59"/>
      <c r="I22" s="62"/>
      <c r="J22" s="79"/>
      <c r="K22" s="79"/>
      <c r="L22" s="65"/>
      <c r="M22" s="55"/>
      <c r="N22" s="59"/>
      <c r="O22" s="59"/>
      <c r="P22" s="62"/>
      <c r="Q22" s="79"/>
      <c r="R22" s="79"/>
      <c r="S22" s="65"/>
      <c r="T22" s="55"/>
      <c r="U22" s="63"/>
      <c r="V22" s="59"/>
      <c r="W22" s="59"/>
      <c r="X22" s="59"/>
      <c r="Y22" s="59"/>
      <c r="Z22" s="59"/>
      <c r="AA22" s="59"/>
      <c r="AB22" s="54"/>
      <c r="AC22" s="65"/>
      <c r="AD22" s="67"/>
      <c r="AE22" s="58"/>
      <c r="AF22" s="58"/>
    </row>
    <row r="23" spans="1:32" s="15" customFormat="1" ht="24.75" customHeight="1" thickBot="1">
      <c r="A23" s="72"/>
      <c r="B23" s="41" t="str">
        <f>IF(AC19&lt;&gt;"",AC19,"")</f>
        <v>Kathrin</v>
      </c>
      <c r="C23" s="34"/>
      <c r="D23" s="34"/>
      <c r="E23" s="34"/>
      <c r="F23" s="35">
        <f>IF(C23&gt;C22,1,0)+IF(D23&gt;D22,1,0)+IF(E23&gt;E22,1,0)</f>
        <v>0</v>
      </c>
      <c r="G23" s="59"/>
      <c r="H23" s="59"/>
      <c r="I23" s="40">
        <f>IF(F22+F23=0,0,IF(F22&gt;F23,B22,B23))</f>
        <v>0</v>
      </c>
      <c r="J23" s="33"/>
      <c r="K23" s="33"/>
      <c r="L23" s="33"/>
      <c r="M23" s="9">
        <f>IF(J23&gt;J24,1,0)+IF(K23&gt;K24,1,0)+IF(L23&gt;L24,1,0)</f>
        <v>0</v>
      </c>
      <c r="N23" s="74"/>
      <c r="O23" s="59"/>
      <c r="P23" s="62"/>
      <c r="Q23" s="79"/>
      <c r="R23" s="79"/>
      <c r="S23" s="65"/>
      <c r="T23" s="55"/>
      <c r="U23" s="63"/>
      <c r="V23" s="59"/>
      <c r="W23" s="59"/>
      <c r="X23" s="59"/>
      <c r="Y23" s="59"/>
      <c r="Z23" s="59"/>
      <c r="AA23" s="59"/>
      <c r="AB23" s="54" t="s">
        <v>19</v>
      </c>
      <c r="AC23" s="48" t="s">
        <v>28</v>
      </c>
      <c r="AD23" s="67"/>
      <c r="AE23" s="58"/>
      <c r="AF23" s="58"/>
    </row>
    <row r="24" spans="1:32" s="15" customFormat="1" ht="24.75" customHeight="1" thickBot="1">
      <c r="A24" s="72"/>
      <c r="B24" s="61"/>
      <c r="C24" s="78"/>
      <c r="D24" s="78"/>
      <c r="E24" s="78"/>
      <c r="F24" s="52"/>
      <c r="G24" s="59"/>
      <c r="H24" s="59"/>
      <c r="I24" s="41" t="str">
        <f>IF(F25+F26=0,0,IF(F25&gt;F26,B25,B26))</f>
        <v>Vanessa</v>
      </c>
      <c r="J24" s="34"/>
      <c r="K24" s="34"/>
      <c r="L24" s="34"/>
      <c r="M24" s="11">
        <f>IF(J24&gt;J23,1,0)+IF(K24&gt;K23,1,0)+IF(L24&gt;L23,1,0)</f>
        <v>0</v>
      </c>
      <c r="N24" s="63"/>
      <c r="O24" s="59"/>
      <c r="P24" s="62"/>
      <c r="Q24" s="79"/>
      <c r="R24" s="79"/>
      <c r="S24" s="65"/>
      <c r="T24" s="55"/>
      <c r="U24" s="63"/>
      <c r="V24" s="59"/>
      <c r="W24" s="59"/>
      <c r="X24" s="59"/>
      <c r="Y24" s="59"/>
      <c r="Z24" s="59"/>
      <c r="AA24" s="59"/>
      <c r="AB24" s="59"/>
      <c r="AC24" s="79"/>
      <c r="AD24" s="67"/>
      <c r="AE24" s="58"/>
      <c r="AF24" s="58"/>
    </row>
    <row r="25" spans="1:32" s="15" customFormat="1" ht="24.75" customHeight="1">
      <c r="A25" s="72"/>
      <c r="B25" s="40" t="str">
        <f>IF(AC21&lt;&gt;"",AC21,"")</f>
        <v>Vanessa</v>
      </c>
      <c r="C25" s="33">
        <v>6</v>
      </c>
      <c r="D25" s="33">
        <v>6</v>
      </c>
      <c r="E25" s="33"/>
      <c r="F25" s="9">
        <f>IF(C25&gt;C26,1,0)+IF(D25&gt;D26,1,0)+IF(E25&gt;E26,1,0)</f>
        <v>2</v>
      </c>
      <c r="G25" s="59"/>
      <c r="H25" s="59"/>
      <c r="I25" s="62"/>
      <c r="J25" s="79"/>
      <c r="K25" s="79"/>
      <c r="L25" s="65"/>
      <c r="M25" s="55"/>
      <c r="N25" s="63"/>
      <c r="O25" s="74"/>
      <c r="P25" s="44">
        <f>IF(M23+M24=0,0,IF(M23&gt;M24,I23,I24))</f>
        <v>0</v>
      </c>
      <c r="Q25" s="33"/>
      <c r="R25" s="33"/>
      <c r="S25" s="37"/>
      <c r="T25" s="9">
        <f>IF(Q25&gt;Q26,1,0)+IF(R25&gt;R26,1,0)+IF(S25&gt;S26,1,0)</f>
        <v>0</v>
      </c>
      <c r="U25" s="69"/>
      <c r="V25" s="59"/>
      <c r="W25" s="59"/>
      <c r="X25" s="59"/>
      <c r="Y25" s="59"/>
      <c r="Z25" s="59"/>
      <c r="AA25" s="59"/>
      <c r="AB25" s="54" t="s">
        <v>20</v>
      </c>
      <c r="AC25" s="48" t="s">
        <v>36</v>
      </c>
      <c r="AD25" s="67"/>
      <c r="AE25" s="58"/>
      <c r="AF25" s="58"/>
    </row>
    <row r="26" spans="1:32" s="15" customFormat="1" ht="24.75" customHeight="1" thickBot="1">
      <c r="A26" s="72"/>
      <c r="B26" s="41" t="str">
        <f>IF(AC23&lt;&gt;"",AC23,"")</f>
        <v>Frei</v>
      </c>
      <c r="C26" s="34">
        <v>0</v>
      </c>
      <c r="D26" s="34">
        <v>0</v>
      </c>
      <c r="E26" s="34"/>
      <c r="F26" s="35">
        <f>IF(C26&gt;C25,1,0)+IF(D26&gt;D25,1,0)+IF(E26&gt;E25,1,0)</f>
        <v>0</v>
      </c>
      <c r="G26" s="59"/>
      <c r="H26" s="59"/>
      <c r="I26" s="62"/>
      <c r="J26" s="79"/>
      <c r="K26" s="79"/>
      <c r="L26" s="65"/>
      <c r="M26" s="55"/>
      <c r="N26" s="63"/>
      <c r="O26" s="59"/>
      <c r="P26" s="45">
        <f>IF(M27+M28=0,0,IF(M27&gt;M28,I27,I28))</f>
        <v>0</v>
      </c>
      <c r="Q26" s="34"/>
      <c r="R26" s="34"/>
      <c r="S26" s="38"/>
      <c r="T26" s="11">
        <f>IF(Q26&gt;Q25,1,0)+IF(R26&gt;R25,1,0)+IF(S26&gt;S25,1,0)</f>
        <v>0</v>
      </c>
      <c r="U26" s="59"/>
      <c r="V26" s="59"/>
      <c r="W26" s="59"/>
      <c r="X26" s="59"/>
      <c r="Y26" s="59"/>
      <c r="Z26" s="59"/>
      <c r="AA26" s="59"/>
      <c r="AB26" s="59"/>
      <c r="AC26" s="79"/>
      <c r="AD26" s="67"/>
      <c r="AE26" s="58"/>
      <c r="AF26" s="58"/>
    </row>
    <row r="27" spans="1:32" s="15" customFormat="1" ht="24.75" customHeight="1">
      <c r="A27" s="72"/>
      <c r="B27" s="61"/>
      <c r="C27" s="78"/>
      <c r="D27" s="78"/>
      <c r="E27" s="78"/>
      <c r="F27" s="52"/>
      <c r="G27" s="59"/>
      <c r="H27" s="59"/>
      <c r="I27" s="40">
        <f>IF(F28+F29=0,0,IF(F28&gt;F29,B28,B29))</f>
        <v>0</v>
      </c>
      <c r="J27" s="33"/>
      <c r="K27" s="33"/>
      <c r="L27" s="33"/>
      <c r="M27" s="9">
        <f>IF(J27&gt;J28,1,0)+IF(K27&gt;K28,1,0)+IF(L27&gt;L28,1,0)</f>
        <v>0</v>
      </c>
      <c r="N27" s="6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4" t="s">
        <v>21</v>
      </c>
      <c r="AC27" s="48" t="s">
        <v>37</v>
      </c>
      <c r="AD27" s="67"/>
      <c r="AE27" s="58"/>
      <c r="AF27" s="58"/>
    </row>
    <row r="28" spans="1:32" s="15" customFormat="1" ht="24.75" customHeight="1" thickBot="1">
      <c r="A28" s="72"/>
      <c r="B28" s="40" t="str">
        <f>IF(AC25&lt;&gt;"",AC25,"")</f>
        <v>Carolin</v>
      </c>
      <c r="C28" s="33"/>
      <c r="D28" s="33"/>
      <c r="E28" s="33"/>
      <c r="F28" s="9">
        <f>IF(C28&gt;C29,1,0)+IF(D28&gt;D29,1,0)+IF(E28&gt;E29,1,0)</f>
        <v>0</v>
      </c>
      <c r="G28" s="59"/>
      <c r="H28" s="59"/>
      <c r="I28" s="41" t="str">
        <f>IF(F31+F32=0,0,IF(F31&gt;F32,B31,B32))</f>
        <v>Marie</v>
      </c>
      <c r="J28" s="34"/>
      <c r="K28" s="34"/>
      <c r="L28" s="34"/>
      <c r="M28" s="11">
        <f>IF(J28&gt;J27,1,0)+IF(K28&gt;K27,1,0)+IF(L28&gt;L27,1,0)</f>
        <v>0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79"/>
      <c r="AD28" s="67"/>
      <c r="AE28" s="58"/>
      <c r="AF28" s="58"/>
    </row>
    <row r="29" spans="1:32" s="15" customFormat="1" ht="24.75" customHeight="1" thickBot="1">
      <c r="A29" s="72"/>
      <c r="B29" s="41" t="str">
        <f>IF(AC27&lt;&gt;"",AC27,"")</f>
        <v>Janina</v>
      </c>
      <c r="C29" s="34"/>
      <c r="D29" s="34"/>
      <c r="E29" s="34"/>
      <c r="F29" s="35">
        <f>IF(C29&gt;C28,1,0)+IF(D29&gt;D28,1,0)+IF(E29&gt;E28,1,0)</f>
        <v>0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4" t="s">
        <v>2</v>
      </c>
      <c r="W29" s="48" t="s">
        <v>29</v>
      </c>
      <c r="X29" s="65"/>
      <c r="Y29" s="59"/>
      <c r="Z29" s="59"/>
      <c r="AA29" s="59"/>
      <c r="AB29" s="54" t="s">
        <v>22</v>
      </c>
      <c r="AC29" s="48" t="s">
        <v>28</v>
      </c>
      <c r="AD29" s="67"/>
      <c r="AE29" s="58"/>
      <c r="AF29" s="58"/>
    </row>
    <row r="30" spans="1:32" s="15" customFormat="1" ht="24.75" customHeight="1">
      <c r="A30" s="72"/>
      <c r="B30" s="61"/>
      <c r="C30" s="78"/>
      <c r="D30" s="78"/>
      <c r="E30" s="78"/>
      <c r="F30" s="52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79"/>
      <c r="X30" s="59"/>
      <c r="Y30" s="59"/>
      <c r="Z30" s="59"/>
      <c r="AA30" s="59"/>
      <c r="AB30" s="59"/>
      <c r="AC30" s="79"/>
      <c r="AD30" s="67"/>
      <c r="AE30" s="58"/>
      <c r="AF30" s="58"/>
    </row>
    <row r="31" spans="1:32" s="15" customFormat="1" ht="24.75" customHeight="1">
      <c r="A31" s="72"/>
      <c r="B31" s="40" t="str">
        <f>IF(AC29&lt;&gt;"",AC29,"")</f>
        <v>Frei</v>
      </c>
      <c r="C31" s="33">
        <v>0</v>
      </c>
      <c r="D31" s="33">
        <v>0</v>
      </c>
      <c r="E31" s="33"/>
      <c r="F31" s="9">
        <f>IF(C31&gt;C32,1,0)+IF(D31&gt;D32,1,0)+IF(E31&gt;E32,1,0)</f>
        <v>0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4" t="s">
        <v>3</v>
      </c>
      <c r="W31" s="48" t="s">
        <v>30</v>
      </c>
      <c r="X31" s="65"/>
      <c r="Y31" s="59"/>
      <c r="Z31" s="59"/>
      <c r="AA31" s="59"/>
      <c r="AB31" s="54" t="s">
        <v>23</v>
      </c>
      <c r="AC31" s="48" t="s">
        <v>38</v>
      </c>
      <c r="AD31" s="67"/>
      <c r="AE31" s="58"/>
      <c r="AF31" s="58"/>
    </row>
    <row r="32" spans="1:32" s="15" customFormat="1" ht="24.75" customHeight="1" thickBot="1">
      <c r="A32" s="72"/>
      <c r="B32" s="41" t="str">
        <f>IF(AC31&lt;&gt;"",AC31,"")</f>
        <v>Marie</v>
      </c>
      <c r="C32" s="34">
        <v>6</v>
      </c>
      <c r="D32" s="34">
        <v>6</v>
      </c>
      <c r="E32" s="34"/>
      <c r="F32" s="35">
        <f>IF(C32&gt;C31,1,0)+IF(D32&gt;D31,1,0)+IF(E32&gt;E31,1,0)</f>
        <v>2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67"/>
      <c r="AE32" s="58"/>
      <c r="AF32" s="58"/>
    </row>
    <row r="33" spans="1:32" ht="24.75" customHeight="1" thickBot="1" thickTop="1">
      <c r="A33" s="70"/>
      <c r="B33" s="64" t="s">
        <v>8</v>
      </c>
      <c r="C33" s="52"/>
      <c r="D33" s="52"/>
      <c r="E33" s="52"/>
      <c r="F33" s="52"/>
      <c r="G33" s="52"/>
      <c r="H33" s="52"/>
      <c r="I33" s="64" t="s">
        <v>24</v>
      </c>
      <c r="J33" s="64"/>
      <c r="K33" s="64"/>
      <c r="L33" s="64"/>
      <c r="M33" s="64"/>
      <c r="N33" s="64"/>
      <c r="O33" s="64"/>
      <c r="P33" s="64" t="s">
        <v>9</v>
      </c>
      <c r="Q33" s="64"/>
      <c r="R33" s="64"/>
      <c r="S33" s="64"/>
      <c r="T33" s="64"/>
      <c r="U33" s="64"/>
      <c r="V33" s="64"/>
      <c r="W33" s="64" t="s">
        <v>10</v>
      </c>
      <c r="X33" s="87" t="s">
        <v>15</v>
      </c>
      <c r="Y33" s="88"/>
      <c r="Z33" s="88"/>
      <c r="AA33" s="88"/>
      <c r="AB33" s="83">
        <f>IF(AA20+AA21=0,0,IF(AA20&gt;AA21,W20,W21))</f>
        <v>0</v>
      </c>
      <c r="AC33" s="84"/>
      <c r="AD33" s="56"/>
      <c r="AE33" s="51"/>
      <c r="AF33" s="51"/>
    </row>
    <row r="34" spans="1:32" ht="24" customHeight="1" thickBot="1" thickTop="1">
      <c r="A34" s="73"/>
      <c r="B34" s="60" t="s">
        <v>25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6"/>
      <c r="AE34" s="51"/>
      <c r="AF34" s="51"/>
    </row>
    <row r="35" spans="1:32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2:27" ht="12.7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</sheetData>
  <sheetProtection password="E760" sheet="1" objects="1" scenarios="1"/>
  <mergeCells count="19">
    <mergeCell ref="I5:W5"/>
    <mergeCell ref="C7:C8"/>
    <mergeCell ref="D7:D8"/>
    <mergeCell ref="E7:E8"/>
    <mergeCell ref="F7:F8"/>
    <mergeCell ref="J11:J12"/>
    <mergeCell ref="K11:K12"/>
    <mergeCell ref="L11:L12"/>
    <mergeCell ref="M11:M12"/>
    <mergeCell ref="Z18:Z19"/>
    <mergeCell ref="AA18:AA19"/>
    <mergeCell ref="X33:AA33"/>
    <mergeCell ref="AB33:AC33"/>
    <mergeCell ref="Q13:Q14"/>
    <mergeCell ref="R13:R14"/>
    <mergeCell ref="S13:S14"/>
    <mergeCell ref="T13:T14"/>
    <mergeCell ref="X18:X19"/>
    <mergeCell ref="Y18:Y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zoomScale="80" zoomScaleNormal="80" zoomScalePageLayoutView="0" workbookViewId="0" topLeftCell="A1">
      <selection activeCell="J12" sqref="J12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22.7109375" style="0" customWidth="1"/>
    <col min="23" max="23" width="25.7109375" style="0" customWidth="1"/>
    <col min="24" max="24" width="1.7109375" style="0" customWidth="1"/>
  </cols>
  <sheetData>
    <row r="1" spans="1:2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.75">
      <c r="A2" s="4"/>
      <c r="B2" s="5"/>
      <c r="C2" s="93" t="s">
        <v>105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6"/>
      <c r="X2" s="7"/>
    </row>
    <row r="3" spans="1:24" ht="19.5" customHeight="1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75" customHeight="1">
      <c r="A4" s="4"/>
      <c r="B4" s="5"/>
      <c r="C4" s="80" t="s">
        <v>11</v>
      </c>
      <c r="D4" s="80" t="s">
        <v>12</v>
      </c>
      <c r="E4" s="80" t="s">
        <v>13</v>
      </c>
      <c r="F4" s="80" t="s">
        <v>14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75" customHeight="1">
      <c r="A5" s="4"/>
      <c r="B5" s="5"/>
      <c r="C5" s="81"/>
      <c r="D5" s="81"/>
      <c r="E5" s="81"/>
      <c r="F5" s="8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75" customHeight="1">
      <c r="A6" s="4"/>
      <c r="B6" s="40" t="str">
        <f>IF(W8&lt;&gt;"",W8,"")</f>
        <v>Marius - Philipp</v>
      </c>
      <c r="C6" s="33">
        <v>6</v>
      </c>
      <c r="D6" s="33">
        <v>6</v>
      </c>
      <c r="E6" s="33"/>
      <c r="F6" s="9">
        <f>IF(C6&gt;C7,1,0)+IF(D6&gt;D7,1,0)+IF(E6&gt;E7,1,0)</f>
        <v>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75" customHeight="1" thickBot="1">
      <c r="A7" s="10"/>
      <c r="B7" s="41" t="str">
        <f>IF(W10&lt;&gt;"",W10,"")</f>
        <v>Frei</v>
      </c>
      <c r="C7" s="34">
        <v>0</v>
      </c>
      <c r="D7" s="34">
        <v>0</v>
      </c>
      <c r="E7" s="34"/>
      <c r="F7" s="11">
        <f>IF(C7&gt;C6,1,0)+IF(D7&gt;D6,1,0)+IF(E7&gt;E6,1,0)</f>
        <v>0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75" customHeight="1">
      <c r="A8" s="10"/>
      <c r="B8" s="42"/>
      <c r="C8" s="5"/>
      <c r="D8" s="5"/>
      <c r="E8" s="5"/>
      <c r="F8" s="5"/>
      <c r="G8" s="8"/>
      <c r="H8" s="8"/>
      <c r="I8" s="5"/>
      <c r="J8" s="80" t="s">
        <v>11</v>
      </c>
      <c r="K8" s="80" t="s">
        <v>12</v>
      </c>
      <c r="L8" s="80" t="s">
        <v>13</v>
      </c>
      <c r="M8" s="80" t="s">
        <v>14</v>
      </c>
      <c r="N8" s="8"/>
      <c r="O8" s="8"/>
      <c r="P8" s="8"/>
      <c r="Q8" s="16"/>
      <c r="R8" s="16"/>
      <c r="S8" s="16"/>
      <c r="T8" s="16"/>
      <c r="U8" s="8"/>
      <c r="V8" s="12" t="s">
        <v>0</v>
      </c>
      <c r="W8" s="48" t="s">
        <v>106</v>
      </c>
      <c r="X8" s="14"/>
    </row>
    <row r="9" spans="1:24" s="15" customFormat="1" ht="24.75" customHeight="1">
      <c r="A9" s="10"/>
      <c r="B9" s="42"/>
      <c r="C9" s="5"/>
      <c r="D9" s="5"/>
      <c r="E9" s="5"/>
      <c r="F9" s="5"/>
      <c r="G9" s="8"/>
      <c r="H9" s="8"/>
      <c r="I9" s="5"/>
      <c r="J9" s="81"/>
      <c r="K9" s="81"/>
      <c r="L9" s="81"/>
      <c r="M9" s="81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75" customHeight="1">
      <c r="A10" s="10"/>
      <c r="B10" s="42"/>
      <c r="C10" s="5"/>
      <c r="D10" s="5"/>
      <c r="E10" s="5"/>
      <c r="F10" s="5"/>
      <c r="G10" s="8"/>
      <c r="H10" s="8"/>
      <c r="I10" s="44" t="str">
        <f>IF(F6+F7=0,0,IF(F6&gt;F7,B6,B7))</f>
        <v>Marius - Philipp</v>
      </c>
      <c r="J10" s="33">
        <v>6</v>
      </c>
      <c r="K10" s="33">
        <v>6</v>
      </c>
      <c r="L10" s="33"/>
      <c r="M10" s="9">
        <f>IF(J10&gt;J11,1,0)+IF(K10&gt;K11,1,0)+IF(L10&gt;L11,1,0)</f>
        <v>2</v>
      </c>
      <c r="N10" s="8"/>
      <c r="O10" s="8"/>
      <c r="P10" s="8"/>
      <c r="Q10" s="8"/>
      <c r="R10" s="8"/>
      <c r="S10" s="17"/>
      <c r="T10" s="17"/>
      <c r="U10" s="16"/>
      <c r="V10" s="12" t="s">
        <v>1</v>
      </c>
      <c r="W10" s="48" t="s">
        <v>28</v>
      </c>
      <c r="X10" s="14"/>
    </row>
    <row r="11" spans="1:24" s="15" customFormat="1" ht="24.75" customHeight="1" thickBot="1">
      <c r="A11" s="10"/>
      <c r="B11" s="42"/>
      <c r="C11" s="5"/>
      <c r="D11" s="5"/>
      <c r="E11" s="5"/>
      <c r="F11" s="5"/>
      <c r="G11" s="8"/>
      <c r="H11" s="8"/>
      <c r="I11" s="45" t="str">
        <f>IF(F12+F13=0,0,IF(F12&gt;F13,B12,B13))</f>
        <v>Frei</v>
      </c>
      <c r="J11" s="34">
        <v>0</v>
      </c>
      <c r="K11" s="34">
        <v>0</v>
      </c>
      <c r="L11" s="34"/>
      <c r="M11" s="11">
        <f>IF(J11&gt;J10,1,0)+IF(K11&gt;K10,1,0)+IF(L11&gt;L10,1,0)</f>
        <v>0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75" customHeight="1">
      <c r="A12" s="10"/>
      <c r="B12" s="40" t="str">
        <f>IF(W12&lt;&gt;"",W12,"")</f>
        <v>Frei</v>
      </c>
      <c r="C12" s="33">
        <v>0</v>
      </c>
      <c r="D12" s="33">
        <v>0</v>
      </c>
      <c r="E12" s="33"/>
      <c r="F12" s="9">
        <f>IF(C12&gt;C13,1,0)+IF(D12&gt;D13,1,0)+IF(E12&gt;E13,1,0)</f>
        <v>0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2</v>
      </c>
      <c r="W12" s="48" t="s">
        <v>28</v>
      </c>
      <c r="X12" s="14"/>
    </row>
    <row r="13" spans="1:24" s="15" customFormat="1" ht="24.75" customHeight="1" thickBot="1">
      <c r="A13" s="10"/>
      <c r="B13" s="41" t="str">
        <f>IF(W14&lt;&gt;"",W14,"")</f>
        <v>Frei</v>
      </c>
      <c r="C13" s="34">
        <v>6</v>
      </c>
      <c r="D13" s="34">
        <v>6</v>
      </c>
      <c r="E13" s="34"/>
      <c r="F13" s="35">
        <f>IF(C13&gt;C12,1,0)+IF(D13&gt;D12,1,0)+IF(E13&gt;E12,1,0)</f>
        <v>2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80" t="s">
        <v>11</v>
      </c>
      <c r="R13" s="80" t="s">
        <v>12</v>
      </c>
      <c r="S13" s="80" t="s">
        <v>13</v>
      </c>
      <c r="T13" s="80" t="s">
        <v>14</v>
      </c>
      <c r="U13" s="17"/>
      <c r="V13" s="16"/>
      <c r="W13" s="50"/>
      <c r="X13" s="14"/>
    </row>
    <row r="14" spans="1:24" s="15" customFormat="1" ht="24.75" customHeight="1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81"/>
      <c r="R14" s="81"/>
      <c r="S14" s="81"/>
      <c r="T14" s="81"/>
      <c r="U14" s="17"/>
      <c r="V14" s="12" t="s">
        <v>3</v>
      </c>
      <c r="W14" s="48" t="s">
        <v>28</v>
      </c>
      <c r="X14" s="14"/>
    </row>
    <row r="15" spans="1:24" s="15" customFormat="1" ht="24.75" customHeight="1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 t="str">
        <f>IF(M10+M11=0,0,IF(M10&gt;M11,I10,I11))</f>
        <v>Marius - Philipp</v>
      </c>
      <c r="Q15" s="33"/>
      <c r="R15" s="33"/>
      <c r="S15" s="33"/>
      <c r="T15" s="9">
        <f>IF(Q15&gt;Q16,1,0)+IF(R15&gt;R16,1,0)+IF(S15&gt;S16,1,0)</f>
        <v>0</v>
      </c>
      <c r="U15" s="17"/>
      <c r="V15" s="17"/>
      <c r="W15" s="43"/>
      <c r="X15" s="14"/>
    </row>
    <row r="16" spans="1:24" s="15" customFormat="1" ht="24.75" customHeight="1" thickBot="1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 t="str">
        <f>IF(M20+M21=0,0,IF(M20&gt;M21,I20,I21))</f>
        <v>Felix - Johannes</v>
      </c>
      <c r="Q16" s="34"/>
      <c r="R16" s="34"/>
      <c r="S16" s="34"/>
      <c r="T16" s="11">
        <f>IF(Q16&gt;Q15,1,0)+IF(R16&gt;R15,1,0)+IF(S16&gt;S15,1,0)</f>
        <v>0</v>
      </c>
      <c r="U16" s="17"/>
      <c r="V16" s="12" t="s">
        <v>4</v>
      </c>
      <c r="W16" s="48" t="s">
        <v>28</v>
      </c>
      <c r="X16" s="14"/>
    </row>
    <row r="17" spans="1:24" s="15" customFormat="1" ht="24.75" customHeight="1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75" customHeight="1">
      <c r="A18" s="10"/>
      <c r="B18" s="40" t="str">
        <f>IF(W16&lt;&gt;"",W16,"")</f>
        <v>Frei</v>
      </c>
      <c r="C18" s="33">
        <v>6</v>
      </c>
      <c r="D18" s="33">
        <v>6</v>
      </c>
      <c r="E18" s="33"/>
      <c r="F18" s="9">
        <f>IF(C18&gt;C19,1,0)+IF(D18&gt;D19,1,0)+IF(E18&gt;E19,1,0)</f>
        <v>2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5</v>
      </c>
      <c r="W18" s="48" t="s">
        <v>28</v>
      </c>
      <c r="X18" s="14"/>
    </row>
    <row r="19" spans="1:24" s="15" customFormat="1" ht="24.75" customHeight="1" thickBot="1">
      <c r="A19" s="10"/>
      <c r="B19" s="41" t="str">
        <f>IF(W18&lt;&gt;"",W18,"")</f>
        <v>Frei</v>
      </c>
      <c r="C19" s="34">
        <v>0</v>
      </c>
      <c r="D19" s="34">
        <v>0</v>
      </c>
      <c r="E19" s="34"/>
      <c r="F19" s="35">
        <f>IF(C19&gt;C18,1,0)+IF(D19&gt;D18,1,0)+IF(E19&gt;E18,1,0)</f>
        <v>0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75" customHeight="1">
      <c r="A20" s="10"/>
      <c r="B20" s="43"/>
      <c r="C20" s="36"/>
      <c r="D20" s="36"/>
      <c r="E20" s="21"/>
      <c r="F20" s="21"/>
      <c r="G20" s="8"/>
      <c r="H20" s="8"/>
      <c r="I20" s="44" t="str">
        <f>IF(F18+F19=0,0,IF(F18&gt;F19,B18,B19))</f>
        <v>Frei</v>
      </c>
      <c r="J20" s="33">
        <v>0</v>
      </c>
      <c r="K20" s="33">
        <v>0</v>
      </c>
      <c r="L20" s="33"/>
      <c r="M20" s="9">
        <f>IF(J20&gt;J21,1,0)+IF(K20&gt;K21,1,0)+IF(L20&gt;L21,1,0)</f>
        <v>0</v>
      </c>
      <c r="N20" s="24"/>
      <c r="O20" s="8"/>
      <c r="P20" s="8"/>
      <c r="Q20" s="23"/>
      <c r="R20" s="23"/>
      <c r="S20" s="23"/>
      <c r="T20" s="23"/>
      <c r="U20" s="8"/>
      <c r="V20" s="12" t="s">
        <v>6</v>
      </c>
      <c r="W20" s="48" t="s">
        <v>28</v>
      </c>
      <c r="X20" s="14"/>
    </row>
    <row r="21" spans="1:24" s="15" customFormat="1" ht="24.75" customHeight="1" thickBot="1">
      <c r="A21" s="10"/>
      <c r="B21" s="42"/>
      <c r="C21" s="5"/>
      <c r="D21" s="5"/>
      <c r="E21" s="5"/>
      <c r="F21" s="5"/>
      <c r="G21" s="8"/>
      <c r="H21" s="8"/>
      <c r="I21" s="45" t="str">
        <f>IF(F24+F25=0,0,IF(F24&gt;F25,B24,B25))</f>
        <v>Felix - Johannes</v>
      </c>
      <c r="J21" s="34">
        <v>6</v>
      </c>
      <c r="K21" s="34">
        <v>6</v>
      </c>
      <c r="L21" s="34"/>
      <c r="M21" s="11">
        <f>IF(J21&gt;J20,1,0)+IF(K21&gt;K20,1,0)+IF(L21&gt;L20,1,0)</f>
        <v>2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75" customHeight="1">
      <c r="A22" s="10"/>
      <c r="B22" s="42"/>
      <c r="C22" s="5"/>
      <c r="D22" s="5"/>
      <c r="E22" s="5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7</v>
      </c>
      <c r="W22" s="48" t="s">
        <v>107</v>
      </c>
      <c r="X22" s="14"/>
    </row>
    <row r="23" spans="1:24" s="15" customFormat="1" ht="24.75" customHeight="1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75" customHeight="1">
      <c r="A24" s="10"/>
      <c r="B24" s="40" t="str">
        <f>IF(W20&lt;&gt;"",W20,"")</f>
        <v>Frei</v>
      </c>
      <c r="C24" s="33">
        <v>0</v>
      </c>
      <c r="D24" s="33">
        <v>0</v>
      </c>
      <c r="E24" s="33"/>
      <c r="F24" s="9">
        <f>IF(C24&gt;C25,1,0)+IF(D24&gt;D25,1,0)+IF(E24&gt;E25,1,0)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75" customHeight="1" thickBot="1">
      <c r="A25" s="10"/>
      <c r="B25" s="41" t="str">
        <f>IF(W22&lt;&gt;"",W22,"")</f>
        <v>Felix - Johannes</v>
      </c>
      <c r="C25" s="34">
        <v>6</v>
      </c>
      <c r="D25" s="34">
        <v>6</v>
      </c>
      <c r="E25" s="34"/>
      <c r="F25" s="35">
        <f>IF(C25&gt;C24,1,0)+IF(D25&gt;D24,1,0)+IF(E25&gt;E24,1,0)</f>
        <v>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75" customHeight="1" thickBot="1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75" customHeight="1" thickBot="1" thickTop="1">
      <c r="A27" s="4"/>
      <c r="B27" s="82" t="s">
        <v>8</v>
      </c>
      <c r="C27" s="82"/>
      <c r="D27" s="82"/>
      <c r="E27" s="82"/>
      <c r="F27" s="82"/>
      <c r="G27" s="5"/>
      <c r="H27" s="5"/>
      <c r="I27" s="82" t="s">
        <v>9</v>
      </c>
      <c r="J27" s="82"/>
      <c r="K27" s="82"/>
      <c r="L27" s="82"/>
      <c r="M27" s="82"/>
      <c r="N27" s="23"/>
      <c r="O27" s="28"/>
      <c r="P27" s="27" t="s">
        <v>10</v>
      </c>
      <c r="Q27" s="95" t="s">
        <v>15</v>
      </c>
      <c r="R27" s="96"/>
      <c r="S27" s="96"/>
      <c r="T27" s="96"/>
      <c r="U27" s="96"/>
      <c r="V27" s="83">
        <f>IF(T15+T16=0,0,IF(T15&gt;T16,P15,P16))</f>
        <v>0</v>
      </c>
      <c r="W27" s="84"/>
      <c r="X27" s="7"/>
    </row>
    <row r="28" spans="1:24" ht="7.5" customHeight="1" thickBot="1" thickTop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sheetProtection/>
  <mergeCells count="17">
    <mergeCell ref="V27:W27"/>
    <mergeCell ref="Q13:Q14"/>
    <mergeCell ref="R13:R14"/>
    <mergeCell ref="S13:S14"/>
    <mergeCell ref="T13:T14"/>
    <mergeCell ref="B27:F27"/>
    <mergeCell ref="I27:M27"/>
    <mergeCell ref="Q27:U27"/>
    <mergeCell ref="C2:V2"/>
    <mergeCell ref="C4:C5"/>
    <mergeCell ref="D4:D5"/>
    <mergeCell ref="E4:E5"/>
    <mergeCell ref="F4:F5"/>
    <mergeCell ref="J8:J9"/>
    <mergeCell ref="K8:K9"/>
    <mergeCell ref="L8:L9"/>
    <mergeCell ref="M8:M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zoomScale="80" zoomScaleNormal="80" zoomScalePageLayoutView="0" workbookViewId="0" topLeftCell="A1">
      <selection activeCell="P4" sqref="P4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22.7109375" style="0" customWidth="1"/>
    <col min="23" max="23" width="25.7109375" style="0" customWidth="1"/>
    <col min="24" max="24" width="1.7109375" style="0" customWidth="1"/>
  </cols>
  <sheetData>
    <row r="1" spans="1:2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.75">
      <c r="A2" s="4"/>
      <c r="B2" s="5"/>
      <c r="C2" s="93" t="s">
        <v>78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6"/>
      <c r="X2" s="7"/>
    </row>
    <row r="3" spans="1:24" ht="19.5" customHeight="1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75" customHeight="1">
      <c r="A4" s="4"/>
      <c r="B4" s="5"/>
      <c r="C4" s="80" t="s">
        <v>11</v>
      </c>
      <c r="D4" s="80" t="s">
        <v>12</v>
      </c>
      <c r="E4" s="80" t="s">
        <v>13</v>
      </c>
      <c r="F4" s="80" t="s">
        <v>14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75" customHeight="1">
      <c r="A5" s="4"/>
      <c r="B5" s="5"/>
      <c r="C5" s="81"/>
      <c r="D5" s="81"/>
      <c r="E5" s="81"/>
      <c r="F5" s="8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75" customHeight="1">
      <c r="A6" s="4"/>
      <c r="B6" s="40" t="str">
        <f>IF(W8&lt;&gt;"",W8,"")</f>
        <v>Lukas B.</v>
      </c>
      <c r="C6" s="33">
        <v>6</v>
      </c>
      <c r="D6" s="33">
        <v>6</v>
      </c>
      <c r="E6" s="33"/>
      <c r="F6" s="9">
        <f>IF(C6&gt;C7,1,0)+IF(D6&gt;D7,1,0)+IF(E6&gt;E7,1,0)</f>
        <v>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75" customHeight="1" thickBot="1">
      <c r="A7" s="10"/>
      <c r="B7" s="41" t="str">
        <f>IF(W10&lt;&gt;"",W10,"")</f>
        <v>Frei</v>
      </c>
      <c r="C7" s="34">
        <v>0</v>
      </c>
      <c r="D7" s="34">
        <v>0</v>
      </c>
      <c r="E7" s="34"/>
      <c r="F7" s="11">
        <f>IF(C7&gt;C6,1,0)+IF(D7&gt;D6,1,0)+IF(E7&gt;E6,1,0)</f>
        <v>0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75" customHeight="1">
      <c r="A8" s="10"/>
      <c r="B8" s="42"/>
      <c r="C8" s="5"/>
      <c r="D8" s="5"/>
      <c r="E8" s="5"/>
      <c r="F8" s="5"/>
      <c r="G8" s="8"/>
      <c r="H8" s="8"/>
      <c r="I8" s="5"/>
      <c r="J8" s="80" t="s">
        <v>11</v>
      </c>
      <c r="K8" s="80" t="s">
        <v>12</v>
      </c>
      <c r="L8" s="80" t="s">
        <v>13</v>
      </c>
      <c r="M8" s="80" t="s">
        <v>14</v>
      </c>
      <c r="N8" s="8"/>
      <c r="O8" s="8"/>
      <c r="P8" s="8"/>
      <c r="Q8" s="16"/>
      <c r="R8" s="16"/>
      <c r="S8" s="16"/>
      <c r="T8" s="16"/>
      <c r="U8" s="8"/>
      <c r="V8" s="12" t="s">
        <v>0</v>
      </c>
      <c r="W8" s="48" t="s">
        <v>79</v>
      </c>
      <c r="X8" s="14"/>
    </row>
    <row r="9" spans="1:24" s="15" customFormat="1" ht="24.75" customHeight="1">
      <c r="A9" s="10"/>
      <c r="B9" s="42"/>
      <c r="C9" s="5"/>
      <c r="D9" s="5"/>
      <c r="E9" s="5"/>
      <c r="F9" s="5"/>
      <c r="G9" s="8"/>
      <c r="H9" s="8"/>
      <c r="I9" s="5"/>
      <c r="J9" s="81"/>
      <c r="K9" s="81"/>
      <c r="L9" s="81"/>
      <c r="M9" s="81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75" customHeight="1">
      <c r="A10" s="10"/>
      <c r="B10" s="42"/>
      <c r="C10" s="5"/>
      <c r="D10" s="5"/>
      <c r="E10" s="5"/>
      <c r="F10" s="5"/>
      <c r="G10" s="8"/>
      <c r="H10" s="8"/>
      <c r="I10" s="44" t="str">
        <f>IF(F6+F7=0,0,IF(F6&gt;F7,B6,B7))</f>
        <v>Lukas B.</v>
      </c>
      <c r="J10" s="33"/>
      <c r="K10" s="33"/>
      <c r="L10" s="33"/>
      <c r="M10" s="9">
        <f>IF(J10&gt;J11,1,0)+IF(K10&gt;K11,1,0)+IF(L10&gt;L11,1,0)</f>
        <v>0</v>
      </c>
      <c r="N10" s="8"/>
      <c r="O10" s="8"/>
      <c r="P10" s="8"/>
      <c r="Q10" s="8"/>
      <c r="R10" s="8"/>
      <c r="S10" s="17"/>
      <c r="T10" s="17"/>
      <c r="U10" s="16"/>
      <c r="V10" s="12" t="s">
        <v>1</v>
      </c>
      <c r="W10" s="48" t="s">
        <v>28</v>
      </c>
      <c r="X10" s="14"/>
    </row>
    <row r="11" spans="1:24" s="15" customFormat="1" ht="24.75" customHeight="1" thickBot="1">
      <c r="A11" s="10"/>
      <c r="B11" s="42"/>
      <c r="C11" s="5"/>
      <c r="D11" s="5"/>
      <c r="E11" s="5"/>
      <c r="F11" s="5"/>
      <c r="G11" s="8"/>
      <c r="H11" s="8"/>
      <c r="I11" s="45" t="str">
        <f>IF(F12+F13=0,0,IF(F12&gt;F13,B12,B13))</f>
        <v>Laurenz M.</v>
      </c>
      <c r="J11" s="34"/>
      <c r="K11" s="34"/>
      <c r="L11" s="34"/>
      <c r="M11" s="11">
        <f>IF(J11&gt;J10,1,0)+IF(K11&gt;K10,1,0)+IF(L11&gt;L10,1,0)</f>
        <v>0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75" customHeight="1">
      <c r="A12" s="10"/>
      <c r="B12" s="40" t="str">
        <f>IF(W12&lt;&gt;"",W12,"")</f>
        <v>Frei</v>
      </c>
      <c r="C12" s="33">
        <v>0</v>
      </c>
      <c r="D12" s="33">
        <v>0</v>
      </c>
      <c r="E12" s="33"/>
      <c r="F12" s="9">
        <f>IF(C12&gt;C13,1,0)+IF(D12&gt;D13,1,0)+IF(E12&gt;E13,1,0)</f>
        <v>0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2</v>
      </c>
      <c r="W12" s="48" t="s">
        <v>28</v>
      </c>
      <c r="X12" s="14"/>
    </row>
    <row r="13" spans="1:24" s="15" customFormat="1" ht="24.75" customHeight="1" thickBot="1">
      <c r="A13" s="10"/>
      <c r="B13" s="41" t="str">
        <f>IF(W14&lt;&gt;"",W14,"")</f>
        <v>Laurenz M.</v>
      </c>
      <c r="C13" s="34">
        <v>6</v>
      </c>
      <c r="D13" s="34">
        <v>6</v>
      </c>
      <c r="E13" s="34"/>
      <c r="F13" s="35">
        <f>IF(C13&gt;C12,1,0)+IF(D13&gt;D12,1,0)+IF(E13&gt;E12,1,0)</f>
        <v>2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80" t="s">
        <v>11</v>
      </c>
      <c r="R13" s="80" t="s">
        <v>12</v>
      </c>
      <c r="S13" s="80" t="s">
        <v>13</v>
      </c>
      <c r="T13" s="80" t="s">
        <v>14</v>
      </c>
      <c r="U13" s="17"/>
      <c r="V13" s="16"/>
      <c r="W13" s="50"/>
      <c r="X13" s="14"/>
    </row>
    <row r="14" spans="1:24" s="15" customFormat="1" ht="24.75" customHeight="1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81"/>
      <c r="R14" s="81"/>
      <c r="S14" s="81"/>
      <c r="T14" s="81"/>
      <c r="U14" s="17"/>
      <c r="V14" s="12" t="s">
        <v>3</v>
      </c>
      <c r="W14" s="48" t="s">
        <v>80</v>
      </c>
      <c r="X14" s="14"/>
    </row>
    <row r="15" spans="1:24" s="15" customFormat="1" ht="24.75" customHeight="1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>
        <f>IF(M10+M11=0,0,IF(M10&gt;M11,I10,I11))</f>
        <v>0</v>
      </c>
      <c r="Q15" s="33"/>
      <c r="R15" s="33"/>
      <c r="S15" s="33"/>
      <c r="T15" s="9">
        <f>IF(Q15&gt;Q16,1,0)+IF(R15&gt;R16,1,0)+IF(S15&gt;S16,1,0)</f>
        <v>0</v>
      </c>
      <c r="U15" s="17"/>
      <c r="V15" s="17"/>
      <c r="W15" s="43"/>
      <c r="X15" s="14"/>
    </row>
    <row r="16" spans="1:24" s="15" customFormat="1" ht="24.75" customHeight="1" thickBot="1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>
        <f>IF(M20+M21=0,0,IF(M20&gt;M21,I20,I21))</f>
        <v>0</v>
      </c>
      <c r="Q16" s="34"/>
      <c r="R16" s="34"/>
      <c r="S16" s="34"/>
      <c r="T16" s="11">
        <f>IF(Q16&gt;Q15,1,0)+IF(R16&gt;R15,1,0)+IF(S16&gt;S15,1,0)</f>
        <v>0</v>
      </c>
      <c r="U16" s="17"/>
      <c r="V16" s="12" t="s">
        <v>4</v>
      </c>
      <c r="W16" s="48" t="s">
        <v>81</v>
      </c>
      <c r="X16" s="14"/>
    </row>
    <row r="17" spans="1:24" s="15" customFormat="1" ht="24.75" customHeight="1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75" customHeight="1">
      <c r="A18" s="10"/>
      <c r="B18" s="40" t="str">
        <f>IF(W16&lt;&gt;"",W16,"")</f>
        <v>Jonah B.</v>
      </c>
      <c r="C18" s="33">
        <v>0</v>
      </c>
      <c r="D18" s="33">
        <v>0</v>
      </c>
      <c r="E18" s="33"/>
      <c r="F18" s="9">
        <f>IF(C18&gt;C19,1,0)+IF(D18&gt;D19,1,0)+IF(E18&gt;E19,1,0)</f>
        <v>0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5</v>
      </c>
      <c r="W18" s="48" t="s">
        <v>28</v>
      </c>
      <c r="X18" s="14"/>
    </row>
    <row r="19" spans="1:24" s="15" customFormat="1" ht="24.75" customHeight="1" thickBot="1">
      <c r="A19" s="10"/>
      <c r="B19" s="41" t="str">
        <f>IF(W18&lt;&gt;"",W18,"")</f>
        <v>Frei</v>
      </c>
      <c r="C19" s="34">
        <v>6</v>
      </c>
      <c r="D19" s="34">
        <v>6</v>
      </c>
      <c r="E19" s="34"/>
      <c r="F19" s="35">
        <f>IF(C19&gt;C18,1,0)+IF(D19&gt;D18,1,0)+IF(E19&gt;E18,1,0)</f>
        <v>2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75" customHeight="1">
      <c r="A20" s="10"/>
      <c r="B20" s="43"/>
      <c r="C20" s="36"/>
      <c r="D20" s="36"/>
      <c r="E20" s="21"/>
      <c r="F20" s="21"/>
      <c r="G20" s="8"/>
      <c r="H20" s="8"/>
      <c r="I20" s="44" t="str">
        <f>IF(F18+F19=0,0,IF(F18&gt;F19,B18,B19))</f>
        <v>Frei</v>
      </c>
      <c r="J20" s="33"/>
      <c r="K20" s="33"/>
      <c r="L20" s="33"/>
      <c r="M20" s="9">
        <f>IF(J20&gt;J21,1,0)+IF(K20&gt;K21,1,0)+IF(L20&gt;L21,1,0)</f>
        <v>0</v>
      </c>
      <c r="N20" s="24"/>
      <c r="O20" s="8"/>
      <c r="P20" s="8"/>
      <c r="Q20" s="23"/>
      <c r="R20" s="23"/>
      <c r="S20" s="23"/>
      <c r="T20" s="23"/>
      <c r="U20" s="8"/>
      <c r="V20" s="12" t="s">
        <v>6</v>
      </c>
      <c r="W20" s="48" t="s">
        <v>82</v>
      </c>
      <c r="X20" s="14"/>
    </row>
    <row r="21" spans="1:24" s="15" customFormat="1" ht="24.75" customHeight="1" thickBot="1">
      <c r="A21" s="10"/>
      <c r="B21" s="42"/>
      <c r="C21" s="5"/>
      <c r="D21" s="5"/>
      <c r="E21" s="5"/>
      <c r="F21" s="5"/>
      <c r="G21" s="8"/>
      <c r="H21" s="8"/>
      <c r="I21" s="45">
        <f>IF(F24+F25=0,0,IF(F24&gt;F25,B24,B25))</f>
        <v>0</v>
      </c>
      <c r="J21" s="34"/>
      <c r="K21" s="34"/>
      <c r="L21" s="34"/>
      <c r="M21" s="11">
        <f>IF(J21&gt;J20,1,0)+IF(K21&gt;K20,1,0)+IF(L21&gt;L20,1,0)</f>
        <v>0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75" customHeight="1">
      <c r="A22" s="10"/>
      <c r="B22" s="42"/>
      <c r="C22" s="5"/>
      <c r="D22" s="5"/>
      <c r="E22" s="5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7</v>
      </c>
      <c r="W22" s="48" t="s">
        <v>83</v>
      </c>
      <c r="X22" s="14"/>
    </row>
    <row r="23" spans="1:24" s="15" customFormat="1" ht="24.75" customHeight="1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75" customHeight="1">
      <c r="A24" s="10"/>
      <c r="B24" s="40" t="str">
        <f>IF(W20&lt;&gt;"",W20,"")</f>
        <v>Maxime M.</v>
      </c>
      <c r="C24" s="33"/>
      <c r="D24" s="33"/>
      <c r="E24" s="33"/>
      <c r="F24" s="9">
        <f>IF(C24&gt;C25,1,0)+IF(D24&gt;D25,1,0)+IF(E24&gt;E25,1,0)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75" customHeight="1" thickBot="1">
      <c r="A25" s="10"/>
      <c r="B25" s="41" t="str">
        <f>IF(W22&lt;&gt;"",W22,"")</f>
        <v>Lea P.</v>
      </c>
      <c r="C25" s="34"/>
      <c r="D25" s="34"/>
      <c r="E25" s="34"/>
      <c r="F25" s="35">
        <f>IF(C25&gt;C24,1,0)+IF(D25&gt;D24,1,0)+IF(E25&gt;E24,1,0)</f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75" customHeight="1" thickBot="1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75" customHeight="1" thickBot="1" thickTop="1">
      <c r="A27" s="4"/>
      <c r="B27" s="82" t="s">
        <v>8</v>
      </c>
      <c r="C27" s="82"/>
      <c r="D27" s="82"/>
      <c r="E27" s="82"/>
      <c r="F27" s="82"/>
      <c r="G27" s="5"/>
      <c r="H27" s="5"/>
      <c r="I27" s="82" t="s">
        <v>9</v>
      </c>
      <c r="J27" s="82"/>
      <c r="K27" s="82"/>
      <c r="L27" s="82"/>
      <c r="M27" s="82"/>
      <c r="N27" s="23"/>
      <c r="O27" s="28"/>
      <c r="P27" s="27" t="s">
        <v>10</v>
      </c>
      <c r="Q27" s="95" t="s">
        <v>15</v>
      </c>
      <c r="R27" s="96"/>
      <c r="S27" s="96"/>
      <c r="T27" s="96"/>
      <c r="U27" s="96"/>
      <c r="V27" s="83">
        <f>IF(T15+T16=0,0,IF(T15&gt;T16,P15,P16))</f>
        <v>0</v>
      </c>
      <c r="W27" s="84"/>
      <c r="X27" s="7"/>
    </row>
    <row r="28" spans="1:24" ht="7.5" customHeight="1" thickBot="1" thickTop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sheetProtection/>
  <mergeCells count="17">
    <mergeCell ref="V27:W27"/>
    <mergeCell ref="Q13:Q14"/>
    <mergeCell ref="R13:R14"/>
    <mergeCell ref="S13:S14"/>
    <mergeCell ref="T13:T14"/>
    <mergeCell ref="B27:F27"/>
    <mergeCell ref="I27:M27"/>
    <mergeCell ref="Q27:U27"/>
    <mergeCell ref="C2:V2"/>
    <mergeCell ref="C4:C5"/>
    <mergeCell ref="D4:D5"/>
    <mergeCell ref="E4:E5"/>
    <mergeCell ref="F4:F5"/>
    <mergeCell ref="J8:J9"/>
    <mergeCell ref="K8:K9"/>
    <mergeCell ref="L8:L9"/>
    <mergeCell ref="M8:M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zoomScale="80" zoomScaleNormal="80" zoomScalePageLayoutView="0" workbookViewId="0" topLeftCell="A1">
      <selection activeCell="W23" sqref="W23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22.7109375" style="0" customWidth="1"/>
    <col min="23" max="23" width="25.7109375" style="0" customWidth="1"/>
    <col min="24" max="24" width="1.7109375" style="0" customWidth="1"/>
  </cols>
  <sheetData>
    <row r="1" spans="1:2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.75">
      <c r="A2" s="4"/>
      <c r="B2" s="5"/>
      <c r="C2" s="93" t="s">
        <v>72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6"/>
      <c r="X2" s="7"/>
    </row>
    <row r="3" spans="1:24" ht="19.5" customHeight="1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75" customHeight="1">
      <c r="A4" s="4"/>
      <c r="B4" s="5"/>
      <c r="C4" s="80" t="s">
        <v>11</v>
      </c>
      <c r="D4" s="80" t="s">
        <v>12</v>
      </c>
      <c r="E4" s="80" t="s">
        <v>13</v>
      </c>
      <c r="F4" s="80" t="s">
        <v>14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75" customHeight="1">
      <c r="A5" s="4"/>
      <c r="B5" s="5"/>
      <c r="C5" s="81"/>
      <c r="D5" s="81"/>
      <c r="E5" s="81"/>
      <c r="F5" s="8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75" customHeight="1">
      <c r="A6" s="4"/>
      <c r="B6" s="40" t="str">
        <f>IF(W8&lt;&gt;"",W8,"")</f>
        <v>Janina - Mareike</v>
      </c>
      <c r="C6" s="33"/>
      <c r="D6" s="33"/>
      <c r="E6" s="33"/>
      <c r="F6" s="9">
        <f>IF(C6&gt;C7,1,0)+IF(D6&gt;D7,1,0)+IF(E6&gt;E7,1,0)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75" customHeight="1" thickBot="1">
      <c r="A7" s="10"/>
      <c r="B7" s="41" t="str">
        <f>IF(W10&lt;&gt;"",W10,"")</f>
        <v>Marie - Theresa</v>
      </c>
      <c r="C7" s="34"/>
      <c r="D7" s="34"/>
      <c r="E7" s="34"/>
      <c r="F7" s="11">
        <f>IF(C7&gt;C6,1,0)+IF(D7&gt;D6,1,0)+IF(E7&gt;E6,1,0)</f>
        <v>0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75" customHeight="1">
      <c r="A8" s="10"/>
      <c r="B8" s="42"/>
      <c r="C8" s="5"/>
      <c r="D8" s="5"/>
      <c r="E8" s="5"/>
      <c r="F8" s="5"/>
      <c r="G8" s="8"/>
      <c r="H8" s="8"/>
      <c r="I8" s="5"/>
      <c r="J8" s="80" t="s">
        <v>11</v>
      </c>
      <c r="K8" s="80" t="s">
        <v>12</v>
      </c>
      <c r="L8" s="80" t="s">
        <v>13</v>
      </c>
      <c r="M8" s="80" t="s">
        <v>14</v>
      </c>
      <c r="N8" s="8"/>
      <c r="O8" s="8"/>
      <c r="P8" s="8"/>
      <c r="Q8" s="16"/>
      <c r="R8" s="16"/>
      <c r="S8" s="16"/>
      <c r="T8" s="16"/>
      <c r="U8" s="8"/>
      <c r="V8" s="12" t="s">
        <v>0</v>
      </c>
      <c r="W8" s="48" t="s">
        <v>73</v>
      </c>
      <c r="X8" s="14"/>
    </row>
    <row r="9" spans="1:24" s="15" customFormat="1" ht="24.75" customHeight="1">
      <c r="A9" s="10"/>
      <c r="B9" s="42"/>
      <c r="C9" s="5"/>
      <c r="D9" s="5"/>
      <c r="E9" s="5"/>
      <c r="F9" s="5"/>
      <c r="G9" s="8"/>
      <c r="H9" s="8"/>
      <c r="I9" s="5"/>
      <c r="J9" s="81"/>
      <c r="K9" s="81"/>
      <c r="L9" s="81"/>
      <c r="M9" s="81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75" customHeight="1">
      <c r="A10" s="10"/>
      <c r="B10" s="42"/>
      <c r="C10" s="5"/>
      <c r="D10" s="5"/>
      <c r="E10" s="5"/>
      <c r="F10" s="5"/>
      <c r="G10" s="8"/>
      <c r="H10" s="8"/>
      <c r="I10" s="44">
        <f>IF(F6+F7=0,0,IF(F6&gt;F7,B6,B7))</f>
        <v>0</v>
      </c>
      <c r="J10" s="33"/>
      <c r="K10" s="33"/>
      <c r="L10" s="33"/>
      <c r="M10" s="9">
        <f>IF(J10&gt;J11,1,0)+IF(K10&gt;K11,1,0)+IF(L10&gt;L11,1,0)</f>
        <v>0</v>
      </c>
      <c r="N10" s="8"/>
      <c r="O10" s="8"/>
      <c r="P10" s="8"/>
      <c r="Q10" s="8"/>
      <c r="R10" s="8"/>
      <c r="S10" s="17"/>
      <c r="T10" s="17"/>
      <c r="U10" s="16"/>
      <c r="V10" s="12" t="s">
        <v>1</v>
      </c>
      <c r="W10" s="48" t="s">
        <v>74</v>
      </c>
      <c r="X10" s="14"/>
    </row>
    <row r="11" spans="1:24" s="15" customFormat="1" ht="24.75" customHeight="1" thickBot="1">
      <c r="A11" s="10"/>
      <c r="B11" s="42"/>
      <c r="C11" s="5"/>
      <c r="D11" s="5"/>
      <c r="E11" s="5"/>
      <c r="F11" s="5"/>
      <c r="G11" s="8"/>
      <c r="H11" s="8"/>
      <c r="I11" s="45" t="str">
        <f>IF(F12+F13=0,0,IF(F12&gt;F13,B12,B13))</f>
        <v>Frei</v>
      </c>
      <c r="J11" s="34"/>
      <c r="K11" s="34"/>
      <c r="L11" s="34"/>
      <c r="M11" s="11">
        <f>IF(J11&gt;J10,1,0)+IF(K11&gt;K10,1,0)+IF(L11&gt;L10,1,0)</f>
        <v>0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75" customHeight="1">
      <c r="A12" s="10"/>
      <c r="B12" s="40" t="str">
        <f>IF(W12&lt;&gt;"",W12,"")</f>
        <v>Frei</v>
      </c>
      <c r="C12" s="33">
        <v>6</v>
      </c>
      <c r="D12" s="33">
        <v>6</v>
      </c>
      <c r="E12" s="33"/>
      <c r="F12" s="9">
        <f>IF(C12&gt;C13,1,0)+IF(D12&gt;D13,1,0)+IF(E12&gt;E13,1,0)</f>
        <v>2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2</v>
      </c>
      <c r="W12" s="48" t="s">
        <v>28</v>
      </c>
      <c r="X12" s="14"/>
    </row>
    <row r="13" spans="1:24" s="15" customFormat="1" ht="24.75" customHeight="1" thickBot="1">
      <c r="A13" s="10"/>
      <c r="B13" s="41" t="str">
        <f>IF(W14&lt;&gt;"",W14,"")</f>
        <v>Franziska - Claudine</v>
      </c>
      <c r="C13" s="34">
        <v>0</v>
      </c>
      <c r="D13" s="34">
        <v>0</v>
      </c>
      <c r="E13" s="34"/>
      <c r="F13" s="35">
        <f>IF(C13&gt;C12,1,0)+IF(D13&gt;D12,1,0)+IF(E13&gt;E12,1,0)</f>
        <v>0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80" t="s">
        <v>11</v>
      </c>
      <c r="R13" s="80" t="s">
        <v>12</v>
      </c>
      <c r="S13" s="80" t="s">
        <v>13</v>
      </c>
      <c r="T13" s="80" t="s">
        <v>14</v>
      </c>
      <c r="U13" s="17"/>
      <c r="V13" s="16"/>
      <c r="W13" s="50"/>
      <c r="X13" s="14"/>
    </row>
    <row r="14" spans="1:24" s="15" customFormat="1" ht="24.75" customHeight="1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81"/>
      <c r="R14" s="81"/>
      <c r="S14" s="81"/>
      <c r="T14" s="81"/>
      <c r="U14" s="17"/>
      <c r="V14" s="12" t="s">
        <v>3</v>
      </c>
      <c r="W14" s="48" t="s">
        <v>75</v>
      </c>
      <c r="X14" s="14"/>
    </row>
    <row r="15" spans="1:24" s="15" customFormat="1" ht="24.75" customHeight="1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>
        <f>IF(M10+M11=0,0,IF(M10&gt;M11,I10,I11))</f>
        <v>0</v>
      </c>
      <c r="Q15" s="33"/>
      <c r="R15" s="33"/>
      <c r="S15" s="33"/>
      <c r="T15" s="9">
        <f>IF(Q15&gt;Q16,1,0)+IF(R15&gt;R16,1,0)+IF(S15&gt;S16,1,0)</f>
        <v>0</v>
      </c>
      <c r="U15" s="17"/>
      <c r="V15" s="17"/>
      <c r="W15" s="43"/>
      <c r="X15" s="14"/>
    </row>
    <row r="16" spans="1:24" s="15" customFormat="1" ht="24.75" customHeight="1" thickBot="1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>
        <f>IF(M20+M21=0,0,IF(M20&gt;M21,I20,I21))</f>
        <v>0</v>
      </c>
      <c r="Q16" s="34"/>
      <c r="R16" s="34"/>
      <c r="S16" s="34"/>
      <c r="T16" s="11">
        <f>IF(Q16&gt;Q15,1,0)+IF(R16&gt;R15,1,0)+IF(S16&gt;S15,1,0)</f>
        <v>0</v>
      </c>
      <c r="U16" s="17"/>
      <c r="V16" s="12" t="s">
        <v>4</v>
      </c>
      <c r="W16" s="48" t="s">
        <v>28</v>
      </c>
      <c r="X16" s="14"/>
    </row>
    <row r="17" spans="1:24" s="15" customFormat="1" ht="24.75" customHeight="1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75" customHeight="1">
      <c r="A18" s="10"/>
      <c r="B18" s="40" t="str">
        <f>IF(W16&lt;&gt;"",W16,"")</f>
        <v>Frei</v>
      </c>
      <c r="C18" s="33">
        <v>6</v>
      </c>
      <c r="D18" s="33">
        <v>6</v>
      </c>
      <c r="E18" s="33"/>
      <c r="F18" s="9">
        <f>IF(C18&gt;C19,1,0)+IF(D18&gt;D19,1,0)+IF(E18&gt;E19,1,0)</f>
        <v>2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5</v>
      </c>
      <c r="W18" s="48" t="s">
        <v>76</v>
      </c>
      <c r="X18" s="14"/>
    </row>
    <row r="19" spans="1:24" s="15" customFormat="1" ht="24.75" customHeight="1" thickBot="1">
      <c r="A19" s="10"/>
      <c r="B19" s="41" t="str">
        <f>IF(W18&lt;&gt;"",W18,"")</f>
        <v>Kathrin - Vanessa</v>
      </c>
      <c r="C19" s="34">
        <v>0</v>
      </c>
      <c r="D19" s="34">
        <v>0</v>
      </c>
      <c r="E19" s="34"/>
      <c r="F19" s="35">
        <f>IF(C19&gt;C18,1,0)+IF(D19&gt;D18,1,0)+IF(E19&gt;E18,1,0)</f>
        <v>0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75" customHeight="1">
      <c r="A20" s="10"/>
      <c r="B20" s="43"/>
      <c r="C20" s="36"/>
      <c r="D20" s="36"/>
      <c r="E20" s="21"/>
      <c r="F20" s="21"/>
      <c r="G20" s="8"/>
      <c r="H20" s="8"/>
      <c r="I20" s="44" t="str">
        <f>IF(F18+F19=0,0,IF(F18&gt;F19,B18,B19))</f>
        <v>Frei</v>
      </c>
      <c r="J20" s="33"/>
      <c r="K20" s="33"/>
      <c r="L20" s="33"/>
      <c r="M20" s="9">
        <f>IF(J20&gt;J21,1,0)+IF(K20&gt;K21,1,0)+IF(L20&gt;L21,1,0)</f>
        <v>0</v>
      </c>
      <c r="N20" s="24"/>
      <c r="O20" s="8"/>
      <c r="P20" s="8"/>
      <c r="Q20" s="23"/>
      <c r="R20" s="23"/>
      <c r="S20" s="23"/>
      <c r="T20" s="23"/>
      <c r="U20" s="8"/>
      <c r="V20" s="12" t="s">
        <v>6</v>
      </c>
      <c r="W20" s="48" t="s">
        <v>28</v>
      </c>
      <c r="X20" s="14"/>
    </row>
    <row r="21" spans="1:24" s="15" customFormat="1" ht="24.75" customHeight="1" thickBot="1">
      <c r="A21" s="10"/>
      <c r="B21" s="42"/>
      <c r="C21" s="5"/>
      <c r="D21" s="5"/>
      <c r="E21" s="5"/>
      <c r="F21" s="5"/>
      <c r="G21" s="8"/>
      <c r="H21" s="8"/>
      <c r="I21" s="45">
        <f>IF(F24+F25=0,0,IF(F24&gt;F25,B24,B25))</f>
        <v>0</v>
      </c>
      <c r="J21" s="34"/>
      <c r="K21" s="34"/>
      <c r="L21" s="34"/>
      <c r="M21" s="11">
        <f>IF(J21&gt;J20,1,0)+IF(K21&gt;K20,1,0)+IF(L21&gt;L20,1,0)</f>
        <v>0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75" customHeight="1">
      <c r="A22" s="10"/>
      <c r="B22" s="42"/>
      <c r="C22" s="5"/>
      <c r="D22" s="5"/>
      <c r="E22" s="5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7</v>
      </c>
      <c r="W22" s="48" t="s">
        <v>77</v>
      </c>
      <c r="X22" s="14"/>
    </row>
    <row r="23" spans="1:24" s="15" customFormat="1" ht="24.75" customHeight="1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75" customHeight="1">
      <c r="A24" s="10"/>
      <c r="B24" s="40" t="str">
        <f>IF(W20&lt;&gt;"",W20,"")</f>
        <v>Frei</v>
      </c>
      <c r="C24" s="33"/>
      <c r="D24" s="33"/>
      <c r="E24" s="33"/>
      <c r="F24" s="9">
        <f>IF(C24&gt;C25,1,0)+IF(D24&gt;D25,1,0)+IF(E24&gt;E25,1,0)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75" customHeight="1" thickBot="1">
      <c r="A25" s="10"/>
      <c r="B25" s="41" t="str">
        <f>IF(W22&lt;&gt;"",W22,"")</f>
        <v>Sandra - Marissa</v>
      </c>
      <c r="C25" s="34"/>
      <c r="D25" s="34"/>
      <c r="E25" s="34"/>
      <c r="F25" s="35">
        <f>IF(C25&gt;C24,1,0)+IF(D25&gt;D24,1,0)+IF(E25&gt;E24,1,0)</f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75" customHeight="1" thickBot="1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75" customHeight="1" thickBot="1" thickTop="1">
      <c r="A27" s="4"/>
      <c r="B27" s="82" t="s">
        <v>8</v>
      </c>
      <c r="C27" s="82"/>
      <c r="D27" s="82"/>
      <c r="E27" s="82"/>
      <c r="F27" s="82"/>
      <c r="G27" s="5"/>
      <c r="H27" s="5"/>
      <c r="I27" s="82" t="s">
        <v>9</v>
      </c>
      <c r="J27" s="82"/>
      <c r="K27" s="82"/>
      <c r="L27" s="82"/>
      <c r="M27" s="82"/>
      <c r="N27" s="23"/>
      <c r="O27" s="28"/>
      <c r="P27" s="27" t="s">
        <v>10</v>
      </c>
      <c r="Q27" s="95" t="s">
        <v>15</v>
      </c>
      <c r="R27" s="96"/>
      <c r="S27" s="96"/>
      <c r="T27" s="96"/>
      <c r="U27" s="96"/>
      <c r="V27" s="83">
        <f>IF(T15+T16=0,0,IF(T15&gt;T16,P15,P16))</f>
        <v>0</v>
      </c>
      <c r="W27" s="84"/>
      <c r="X27" s="7"/>
    </row>
    <row r="28" spans="1:24" ht="7.5" customHeight="1" thickBot="1" thickTop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sheetProtection/>
  <mergeCells count="17">
    <mergeCell ref="V27:W27"/>
    <mergeCell ref="Q13:Q14"/>
    <mergeCell ref="R13:R14"/>
    <mergeCell ref="S13:S14"/>
    <mergeCell ref="T13:T14"/>
    <mergeCell ref="B27:F27"/>
    <mergeCell ref="I27:M27"/>
    <mergeCell ref="Q27:U27"/>
    <mergeCell ref="C2:V2"/>
    <mergeCell ref="C4:C5"/>
    <mergeCell ref="D4:D5"/>
    <mergeCell ref="E4:E5"/>
    <mergeCell ref="F4:F5"/>
    <mergeCell ref="J8:J9"/>
    <mergeCell ref="K8:K9"/>
    <mergeCell ref="L8:L9"/>
    <mergeCell ref="M8:M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zoomScale="75" zoomScaleNormal="75" zoomScalePageLayoutView="0" workbookViewId="0" topLeftCell="A4">
      <selection activeCell="D29" sqref="D29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2" width="3.7109375" style="0" customWidth="1"/>
    <col min="23" max="23" width="25.7109375" style="0" customWidth="1"/>
    <col min="24" max="27" width="4.28125" style="0" customWidth="1"/>
    <col min="28" max="28" width="18.7109375" style="0" customWidth="1"/>
    <col min="29" max="29" width="25.7109375" style="0" customWidth="1"/>
    <col min="30" max="30" width="1.7109375" style="0" customWidth="1"/>
  </cols>
  <sheetData>
    <row r="1" ht="12.75">
      <c r="AD1" s="77"/>
    </row>
    <row r="2" ht="12.75">
      <c r="AD2" s="77"/>
    </row>
    <row r="3" s="76" customFormat="1" ht="12.75">
      <c r="AD3" s="77"/>
    </row>
    <row r="4" spans="1:31" ht="7.5" customHeight="1" thickBot="1">
      <c r="A4" s="70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6"/>
      <c r="AE4" s="51"/>
    </row>
    <row r="5" spans="1:31" ht="33" thickBot="1">
      <c r="A5" s="70"/>
      <c r="B5" s="52"/>
      <c r="C5" s="52"/>
      <c r="D5" s="52"/>
      <c r="E5" s="52"/>
      <c r="F5" s="52"/>
      <c r="G5" s="52"/>
      <c r="H5" s="52"/>
      <c r="I5" s="89" t="s">
        <v>39</v>
      </c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  <c r="X5" s="53"/>
      <c r="Y5" s="52"/>
      <c r="Z5" s="52"/>
      <c r="AA5" s="52"/>
      <c r="AB5" s="52"/>
      <c r="AC5" s="52"/>
      <c r="AD5" s="56"/>
      <c r="AE5" s="51"/>
    </row>
    <row r="6" spans="1:31" ht="19.5" customHeight="1">
      <c r="A6" s="7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7"/>
      <c r="Q6" s="57"/>
      <c r="R6" s="57"/>
      <c r="S6" s="71"/>
      <c r="T6" s="71"/>
      <c r="U6" s="52"/>
      <c r="V6" s="71"/>
      <c r="W6" s="52"/>
      <c r="X6" s="52"/>
      <c r="Y6" s="52"/>
      <c r="Z6" s="52"/>
      <c r="AA6" s="52"/>
      <c r="AB6" s="52"/>
      <c r="AC6" s="52"/>
      <c r="AD6" s="56"/>
      <c r="AE6" s="51"/>
    </row>
    <row r="7" spans="1:32" ht="12.75">
      <c r="A7" s="70"/>
      <c r="B7" s="52"/>
      <c r="C7" s="85" t="s">
        <v>11</v>
      </c>
      <c r="D7" s="85" t="s">
        <v>12</v>
      </c>
      <c r="E7" s="85" t="s">
        <v>13</v>
      </c>
      <c r="F7" s="85" t="s">
        <v>14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6"/>
      <c r="AE7" s="51"/>
      <c r="AF7" s="51"/>
    </row>
    <row r="8" spans="1:32" ht="24.75" customHeight="1">
      <c r="A8" s="70"/>
      <c r="B8" s="52"/>
      <c r="C8" s="86"/>
      <c r="D8" s="86"/>
      <c r="E8" s="92"/>
      <c r="F8" s="86"/>
      <c r="G8" s="59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6"/>
      <c r="AE8" s="51"/>
      <c r="AF8" s="51"/>
    </row>
    <row r="9" spans="1:32" ht="24.75" customHeight="1">
      <c r="A9" s="70"/>
      <c r="B9" s="40" t="str">
        <f>IF(W9&lt;&gt;"",W9,"")</f>
        <v>Ralf</v>
      </c>
      <c r="C9" s="33"/>
      <c r="D9" s="33"/>
      <c r="E9" s="33"/>
      <c r="F9" s="9">
        <f>IF(C9&gt;C10,1,0)+IF(D9&gt;D10,1,0)+IF(E9&gt;E10,1,0)</f>
        <v>0</v>
      </c>
      <c r="G9" s="59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4" t="s">
        <v>0</v>
      </c>
      <c r="W9" s="48" t="s">
        <v>49</v>
      </c>
      <c r="X9" s="65"/>
      <c r="Y9" s="52"/>
      <c r="Z9" s="52"/>
      <c r="AA9" s="52"/>
      <c r="AB9" s="54" t="s">
        <v>4</v>
      </c>
      <c r="AC9" s="48" t="s">
        <v>43</v>
      </c>
      <c r="AD9" s="56"/>
      <c r="AE9" s="51"/>
      <c r="AF9" s="51"/>
    </row>
    <row r="10" spans="1:32" ht="24.75" customHeight="1" thickBot="1">
      <c r="A10" s="70"/>
      <c r="B10" s="41" t="str">
        <f>IF(W11&lt;&gt;"",W11,"")</f>
        <v>Michael G.</v>
      </c>
      <c r="C10" s="34"/>
      <c r="D10" s="34"/>
      <c r="E10" s="34"/>
      <c r="F10" s="11">
        <f>IF(C10&gt;C9,1,0)+IF(D10&gt;D9,1,0)+IF(E10&gt;E9,1,0)</f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4"/>
      <c r="W10" s="75"/>
      <c r="X10" s="65"/>
      <c r="Y10" s="52"/>
      <c r="Z10" s="52"/>
      <c r="AA10" s="52"/>
      <c r="AB10" s="54"/>
      <c r="AC10" s="65"/>
      <c r="AD10" s="56"/>
      <c r="AE10" s="51"/>
      <c r="AF10" s="51"/>
    </row>
    <row r="11" spans="1:32" ht="24.75" customHeight="1">
      <c r="A11" s="70"/>
      <c r="B11" s="61"/>
      <c r="C11" s="78"/>
      <c r="D11" s="78"/>
      <c r="E11" s="78"/>
      <c r="F11" s="52"/>
      <c r="G11" s="52"/>
      <c r="H11" s="52"/>
      <c r="I11" s="52"/>
      <c r="J11" s="85" t="s">
        <v>11</v>
      </c>
      <c r="K11" s="85" t="s">
        <v>12</v>
      </c>
      <c r="L11" s="85" t="s">
        <v>13</v>
      </c>
      <c r="M11" s="85" t="s">
        <v>14</v>
      </c>
      <c r="N11" s="52"/>
      <c r="O11" s="52"/>
      <c r="P11" s="52"/>
      <c r="Q11" s="52"/>
      <c r="R11" s="52"/>
      <c r="S11" s="52"/>
      <c r="T11" s="52"/>
      <c r="U11" s="52"/>
      <c r="V11" s="54" t="s">
        <v>1</v>
      </c>
      <c r="W11" s="48" t="s">
        <v>40</v>
      </c>
      <c r="X11" s="65"/>
      <c r="Y11" s="52"/>
      <c r="Z11" s="52"/>
      <c r="AA11" s="52"/>
      <c r="AB11" s="54" t="s">
        <v>5</v>
      </c>
      <c r="AC11" s="48" t="s">
        <v>44</v>
      </c>
      <c r="AD11" s="56"/>
      <c r="AE11" s="51"/>
      <c r="AF11" s="51"/>
    </row>
    <row r="12" spans="1:32" ht="24.75" customHeight="1">
      <c r="A12" s="70"/>
      <c r="B12" s="40" t="str">
        <f>IF(W29&lt;&gt;"",W29,"")</f>
        <v>Joachim</v>
      </c>
      <c r="C12" s="33"/>
      <c r="D12" s="33"/>
      <c r="E12" s="33"/>
      <c r="F12" s="9">
        <f>IF(C12&gt;C13,1,0)+IF(D12&gt;D13,1,0)+IF(E12&gt;E13,1,0)</f>
        <v>0</v>
      </c>
      <c r="G12" s="52"/>
      <c r="H12" s="52"/>
      <c r="I12" s="52"/>
      <c r="J12" s="86"/>
      <c r="K12" s="86"/>
      <c r="L12" s="86"/>
      <c r="M12" s="86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4"/>
      <c r="AC12" s="65"/>
      <c r="AD12" s="56"/>
      <c r="AE12" s="51"/>
      <c r="AF12" s="51"/>
    </row>
    <row r="13" spans="1:32" s="15" customFormat="1" ht="24.75" customHeight="1" thickBot="1">
      <c r="A13" s="72"/>
      <c r="B13" s="41" t="str">
        <f>IF(W31&lt;&gt;"",W31,"")</f>
        <v>Dirk B.</v>
      </c>
      <c r="C13" s="34"/>
      <c r="D13" s="34"/>
      <c r="E13" s="34"/>
      <c r="F13" s="35">
        <f>IF(C13&gt;C12,1,0)+IF(D13&gt;D12,1,0)+IF(E13&gt;E12,1,0)</f>
        <v>0</v>
      </c>
      <c r="G13" s="59"/>
      <c r="H13" s="59"/>
      <c r="I13" s="40">
        <f>IF(F9+F10=0,0,IF(F9&gt;F10,B9,B10))</f>
        <v>0</v>
      </c>
      <c r="J13" s="33"/>
      <c r="K13" s="33"/>
      <c r="L13" s="33"/>
      <c r="M13" s="9">
        <f>IF(J13&gt;J14,1,0)+IF(K13&gt;K14,1,0)+IF(L13&gt;L14,1,0)</f>
        <v>0</v>
      </c>
      <c r="N13" s="74"/>
      <c r="O13" s="59"/>
      <c r="P13" s="59"/>
      <c r="Q13" s="85" t="s">
        <v>11</v>
      </c>
      <c r="R13" s="85" t="s">
        <v>12</v>
      </c>
      <c r="S13" s="85" t="s">
        <v>13</v>
      </c>
      <c r="T13" s="85" t="s">
        <v>14</v>
      </c>
      <c r="U13" s="59"/>
      <c r="V13" s="59"/>
      <c r="W13" s="59"/>
      <c r="X13" s="59"/>
      <c r="Y13" s="59"/>
      <c r="Z13" s="59"/>
      <c r="AA13" s="59"/>
      <c r="AB13" s="54" t="s">
        <v>6</v>
      </c>
      <c r="AC13" s="48" t="s">
        <v>45</v>
      </c>
      <c r="AD13" s="67"/>
      <c r="AE13" s="58"/>
      <c r="AF13" s="58"/>
    </row>
    <row r="14" spans="1:32" s="15" customFormat="1" ht="24.75" customHeight="1" thickBot="1">
      <c r="A14" s="72"/>
      <c r="B14" s="61"/>
      <c r="C14" s="78"/>
      <c r="D14" s="78"/>
      <c r="E14" s="78"/>
      <c r="F14" s="52"/>
      <c r="G14" s="59"/>
      <c r="H14" s="59"/>
      <c r="I14" s="41">
        <f>IF(F12+F13=0,0,IF(F12&gt;F13,B12,B13))</f>
        <v>0</v>
      </c>
      <c r="J14" s="34"/>
      <c r="K14" s="34"/>
      <c r="L14" s="34"/>
      <c r="M14" s="11">
        <f>IF(J14&gt;J13,1,0)+IF(K14&gt;K13,1,0)+IF(L14&gt;L13,1,0)</f>
        <v>0</v>
      </c>
      <c r="N14" s="63"/>
      <c r="O14" s="59"/>
      <c r="P14" s="59"/>
      <c r="Q14" s="86"/>
      <c r="R14" s="86"/>
      <c r="S14" s="86"/>
      <c r="T14" s="86"/>
      <c r="U14" s="59"/>
      <c r="V14" s="59"/>
      <c r="W14" s="59"/>
      <c r="X14" s="59"/>
      <c r="Y14" s="59"/>
      <c r="Z14" s="59"/>
      <c r="AA14" s="59"/>
      <c r="AB14" s="54"/>
      <c r="AC14" s="65"/>
      <c r="AD14" s="67"/>
      <c r="AE14" s="58"/>
      <c r="AF14" s="58"/>
    </row>
    <row r="15" spans="1:32" s="15" customFormat="1" ht="24.75" customHeight="1">
      <c r="A15" s="72"/>
      <c r="B15" s="40" t="str">
        <f>IF(AC9&lt;&gt;"",AC9,"")</f>
        <v>Jascha</v>
      </c>
      <c r="C15" s="33"/>
      <c r="D15" s="33"/>
      <c r="E15" s="33"/>
      <c r="F15" s="9">
        <f>IF(C15&gt;C16,1,0)+IF(D15&gt;D16,1,0)+IF(E15&gt;E16,1,0)</f>
        <v>0</v>
      </c>
      <c r="G15" s="59"/>
      <c r="H15" s="59"/>
      <c r="I15" s="62"/>
      <c r="J15" s="79"/>
      <c r="K15" s="79"/>
      <c r="L15" s="65"/>
      <c r="M15" s="55"/>
      <c r="N15" s="63"/>
      <c r="O15" s="74"/>
      <c r="P15" s="44">
        <f>IF(M13+M14=0,0,IF(M13&gt;M14,I13,I14))</f>
        <v>0</v>
      </c>
      <c r="Q15" s="33"/>
      <c r="R15" s="33"/>
      <c r="S15" s="37"/>
      <c r="T15" s="9">
        <f>IF(Q15&gt;Q16,1,0)+IF(R15&gt;R16,1,0)+IF(S15&gt;S16,1,0)</f>
        <v>0</v>
      </c>
      <c r="U15" s="74"/>
      <c r="V15" s="59"/>
      <c r="W15" s="59"/>
      <c r="X15" s="59"/>
      <c r="Y15" s="59"/>
      <c r="Z15" s="59"/>
      <c r="AA15" s="59"/>
      <c r="AB15" s="54" t="s">
        <v>7</v>
      </c>
      <c r="AC15" s="48" t="s">
        <v>46</v>
      </c>
      <c r="AD15" s="67"/>
      <c r="AE15" s="58"/>
      <c r="AF15" s="58"/>
    </row>
    <row r="16" spans="1:32" s="15" customFormat="1" ht="24.75" customHeight="1" thickBot="1">
      <c r="A16" s="72"/>
      <c r="B16" s="41" t="str">
        <f>IF(AC11&lt;&gt;"",AC11,"")</f>
        <v>Tobias</v>
      </c>
      <c r="C16" s="34"/>
      <c r="D16" s="34"/>
      <c r="E16" s="34"/>
      <c r="F16" s="35">
        <f>IF(C16&gt;C15,1,0)+IF(D16&gt;D15,1,0)+IF(E16&gt;E15,1,0)</f>
        <v>0</v>
      </c>
      <c r="G16" s="59"/>
      <c r="H16" s="59"/>
      <c r="I16" s="62"/>
      <c r="J16" s="79"/>
      <c r="K16" s="79"/>
      <c r="L16" s="65"/>
      <c r="M16" s="55"/>
      <c r="N16" s="63"/>
      <c r="O16" s="59"/>
      <c r="P16" s="45">
        <f>IF(M17+M18=0,0,IF(M17&gt;M18,I17,I18))</f>
        <v>0</v>
      </c>
      <c r="Q16" s="34"/>
      <c r="R16" s="34"/>
      <c r="S16" s="38"/>
      <c r="T16" s="11">
        <f>IF(Q16&gt;Q15,1,0)+IF(R16&gt;R15,1,0)+IF(S16&gt;S15,1,0)</f>
        <v>0</v>
      </c>
      <c r="U16" s="63"/>
      <c r="V16" s="59"/>
      <c r="W16" s="59"/>
      <c r="X16" s="59"/>
      <c r="Y16" s="59"/>
      <c r="Z16" s="59"/>
      <c r="AA16" s="59"/>
      <c r="AB16" s="59"/>
      <c r="AC16" s="65"/>
      <c r="AD16" s="67"/>
      <c r="AE16" s="58"/>
      <c r="AF16" s="58"/>
    </row>
    <row r="17" spans="1:32" s="15" customFormat="1" ht="24.75" customHeight="1">
      <c r="A17" s="72"/>
      <c r="B17" s="61"/>
      <c r="C17" s="78"/>
      <c r="D17" s="78"/>
      <c r="E17" s="78"/>
      <c r="F17" s="52"/>
      <c r="G17" s="59"/>
      <c r="H17" s="59"/>
      <c r="I17" s="40">
        <f>IF(F15+F16=0,0,IF(F15&gt;F16,B15,B16))</f>
        <v>0</v>
      </c>
      <c r="J17" s="33"/>
      <c r="K17" s="33"/>
      <c r="L17" s="33"/>
      <c r="M17" s="9">
        <f>IF(J17&gt;J18,1,0)+IF(K17&gt;K18,1,0)+IF(L17&gt;L18,1,0)</f>
        <v>0</v>
      </c>
      <c r="N17" s="69"/>
      <c r="O17" s="59"/>
      <c r="P17" s="62"/>
      <c r="Q17" s="79"/>
      <c r="R17" s="79"/>
      <c r="S17" s="65"/>
      <c r="T17" s="55"/>
      <c r="U17" s="63"/>
      <c r="V17" s="59"/>
      <c r="W17" s="59"/>
      <c r="X17" s="68"/>
      <c r="Y17" s="59"/>
      <c r="Z17" s="59"/>
      <c r="AA17" s="59"/>
      <c r="AB17" s="54" t="s">
        <v>16</v>
      </c>
      <c r="AC17" s="48" t="s">
        <v>47</v>
      </c>
      <c r="AD17" s="67"/>
      <c r="AE17" s="58"/>
      <c r="AF17" s="58"/>
    </row>
    <row r="18" spans="1:32" s="15" customFormat="1" ht="24.75" customHeight="1" thickBot="1">
      <c r="A18" s="72"/>
      <c r="B18" s="40" t="str">
        <f>IF(AC13&lt;&gt;"",AC13,"")</f>
        <v>Marco</v>
      </c>
      <c r="C18" s="33"/>
      <c r="D18" s="33"/>
      <c r="E18" s="33"/>
      <c r="F18" s="9">
        <f>IF(C18&gt;C19,1,0)+IF(D18&gt;D19,1,0)+IF(E18&gt;E19,1,0)</f>
        <v>0</v>
      </c>
      <c r="G18" s="59"/>
      <c r="H18" s="59"/>
      <c r="I18" s="41">
        <f>IF(F18+F19=0,0,IF(F18&gt;F19,B18,B19))</f>
        <v>0</v>
      </c>
      <c r="J18" s="34"/>
      <c r="K18" s="34"/>
      <c r="L18" s="34"/>
      <c r="M18" s="11">
        <f>IF(J18&gt;J17,1,0)+IF(K18&gt;K17,1,0)+IF(L18&gt;L17,1,0)</f>
        <v>0</v>
      </c>
      <c r="N18" s="59"/>
      <c r="O18" s="59"/>
      <c r="P18" s="62"/>
      <c r="Q18" s="79"/>
      <c r="R18" s="79"/>
      <c r="S18" s="65"/>
      <c r="T18" s="55"/>
      <c r="U18" s="63"/>
      <c r="V18" s="59"/>
      <c r="W18" s="59"/>
      <c r="X18" s="85" t="s">
        <v>11</v>
      </c>
      <c r="Y18" s="85" t="s">
        <v>12</v>
      </c>
      <c r="Z18" s="85" t="s">
        <v>13</v>
      </c>
      <c r="AA18" s="85" t="s">
        <v>14</v>
      </c>
      <c r="AB18" s="54"/>
      <c r="AC18" s="65"/>
      <c r="AD18" s="67"/>
      <c r="AE18" s="58"/>
      <c r="AF18" s="58"/>
    </row>
    <row r="19" spans="1:32" s="15" customFormat="1" ht="24.75" customHeight="1" thickBot="1">
      <c r="A19" s="72"/>
      <c r="B19" s="41" t="str">
        <f>IF(AC15&lt;&gt;"",AC15,"")</f>
        <v>Jörg</v>
      </c>
      <c r="C19" s="34"/>
      <c r="D19" s="34"/>
      <c r="E19" s="34"/>
      <c r="F19" s="35">
        <f>IF(C19&gt;C18,1,0)+IF(D19&gt;D18,1,0)+IF(E19&gt;E18,1,0)</f>
        <v>0</v>
      </c>
      <c r="G19" s="59"/>
      <c r="H19" s="59"/>
      <c r="I19" s="62"/>
      <c r="J19" s="79"/>
      <c r="K19" s="79"/>
      <c r="L19" s="65"/>
      <c r="M19" s="55"/>
      <c r="N19" s="59"/>
      <c r="O19" s="59"/>
      <c r="P19" s="62"/>
      <c r="Q19" s="79"/>
      <c r="R19" s="79"/>
      <c r="S19" s="65"/>
      <c r="T19" s="55"/>
      <c r="U19" s="63"/>
      <c r="V19" s="59"/>
      <c r="W19" s="59"/>
      <c r="X19" s="86"/>
      <c r="Y19" s="86"/>
      <c r="Z19" s="86"/>
      <c r="AA19" s="86"/>
      <c r="AB19" s="54" t="s">
        <v>17</v>
      </c>
      <c r="AC19" s="48" t="s">
        <v>48</v>
      </c>
      <c r="AD19" s="67"/>
      <c r="AE19" s="58"/>
      <c r="AF19" s="58"/>
    </row>
    <row r="20" spans="1:32" s="15" customFormat="1" ht="24.75" customHeight="1">
      <c r="A20" s="72"/>
      <c r="B20" s="61"/>
      <c r="C20" s="78"/>
      <c r="D20" s="78"/>
      <c r="E20" s="78"/>
      <c r="F20" s="52"/>
      <c r="G20" s="59"/>
      <c r="H20" s="59"/>
      <c r="I20" s="62"/>
      <c r="J20" s="79"/>
      <c r="K20" s="79"/>
      <c r="L20" s="65"/>
      <c r="M20" s="55"/>
      <c r="N20" s="59"/>
      <c r="O20" s="59"/>
      <c r="P20" s="62"/>
      <c r="Q20" s="79"/>
      <c r="R20" s="79"/>
      <c r="S20" s="65"/>
      <c r="T20" s="55"/>
      <c r="U20" s="63"/>
      <c r="V20" s="74"/>
      <c r="W20" s="46">
        <f>IF(T15+T16=0,0,IF(T15&gt;T16,P15,P16))</f>
        <v>0</v>
      </c>
      <c r="X20" s="33"/>
      <c r="Y20" s="33"/>
      <c r="Z20" s="33"/>
      <c r="AA20" s="9">
        <f>IF(X20&gt;X21,1,0)+IF(Y20&gt;Y21,1,0)+IF(Z20&gt;Z21,1,0)</f>
        <v>0</v>
      </c>
      <c r="AB20" s="54"/>
      <c r="AC20" s="65"/>
      <c r="AD20" s="67"/>
      <c r="AE20" s="58"/>
      <c r="AF20" s="58"/>
    </row>
    <row r="21" spans="1:32" s="15" customFormat="1" ht="24.75" customHeight="1" thickBot="1">
      <c r="A21" s="72"/>
      <c r="B21" s="61"/>
      <c r="C21" s="78"/>
      <c r="D21" s="78"/>
      <c r="E21" s="78"/>
      <c r="F21" s="52"/>
      <c r="G21" s="59"/>
      <c r="H21" s="59"/>
      <c r="I21" s="62"/>
      <c r="J21" s="79"/>
      <c r="K21" s="79"/>
      <c r="L21" s="65"/>
      <c r="M21" s="55"/>
      <c r="N21" s="59"/>
      <c r="O21" s="59"/>
      <c r="P21" s="62"/>
      <c r="Q21" s="79"/>
      <c r="R21" s="79"/>
      <c r="S21" s="65"/>
      <c r="T21" s="55"/>
      <c r="U21" s="63"/>
      <c r="V21" s="59"/>
      <c r="W21" s="47">
        <f>IF(T25+T126=0,0,IF(T25&gt;T26,P25,P26))</f>
        <v>0</v>
      </c>
      <c r="X21" s="34"/>
      <c r="Y21" s="34"/>
      <c r="Z21" s="34"/>
      <c r="AA21" s="11">
        <f>IF(X21&gt;X20,1,0)+IF(Y21&gt;Y20,1,0)+IF(Z21&gt;Z20,1,0)</f>
        <v>0</v>
      </c>
      <c r="AB21" s="54" t="s">
        <v>18</v>
      </c>
      <c r="AC21" s="48" t="s">
        <v>28</v>
      </c>
      <c r="AD21" s="67"/>
      <c r="AE21" s="58"/>
      <c r="AF21" s="58"/>
    </row>
    <row r="22" spans="1:32" s="15" customFormat="1" ht="24.75" customHeight="1">
      <c r="A22" s="72"/>
      <c r="B22" s="40" t="str">
        <f>IF(AC17&lt;&gt;"",AC17,"")</f>
        <v>Sebastian</v>
      </c>
      <c r="C22" s="33"/>
      <c r="D22" s="33"/>
      <c r="E22" s="33"/>
      <c r="F22" s="9">
        <f>IF(C22&gt;C23,1,0)+IF(D22&gt;D23,1,0)+IF(E22&gt;E23,1,0)</f>
        <v>0</v>
      </c>
      <c r="G22" s="59"/>
      <c r="H22" s="59"/>
      <c r="I22" s="62"/>
      <c r="J22" s="79"/>
      <c r="K22" s="79"/>
      <c r="L22" s="65"/>
      <c r="M22" s="55"/>
      <c r="N22" s="59"/>
      <c r="O22" s="59"/>
      <c r="P22" s="62"/>
      <c r="Q22" s="79"/>
      <c r="R22" s="79"/>
      <c r="S22" s="65"/>
      <c r="T22" s="55"/>
      <c r="U22" s="63"/>
      <c r="V22" s="59"/>
      <c r="W22" s="59"/>
      <c r="X22" s="59"/>
      <c r="Y22" s="59"/>
      <c r="Z22" s="59"/>
      <c r="AA22" s="59"/>
      <c r="AB22" s="54"/>
      <c r="AC22" s="65"/>
      <c r="AD22" s="67"/>
      <c r="AE22" s="58"/>
      <c r="AF22" s="58"/>
    </row>
    <row r="23" spans="1:32" s="15" customFormat="1" ht="24.75" customHeight="1" thickBot="1">
      <c r="A23" s="72"/>
      <c r="B23" s="41" t="str">
        <f>IF(AC19&lt;&gt;"",AC19,"")</f>
        <v>Dirk S.</v>
      </c>
      <c r="C23" s="34"/>
      <c r="D23" s="34"/>
      <c r="E23" s="34"/>
      <c r="F23" s="35">
        <f>IF(C23&gt;C22,1,0)+IF(D23&gt;D22,1,0)+IF(E23&gt;E22,1,0)</f>
        <v>0</v>
      </c>
      <c r="G23" s="59"/>
      <c r="H23" s="59"/>
      <c r="I23" s="40">
        <f>IF(F22+F23=0,0,IF(F22&gt;F23,B22,B23))</f>
        <v>0</v>
      </c>
      <c r="J23" s="33"/>
      <c r="K23" s="33"/>
      <c r="L23" s="33"/>
      <c r="M23" s="9">
        <f>IF(J23&gt;J24,1,0)+IF(K23&gt;K24,1,0)+IF(L23&gt;L24,1,0)</f>
        <v>0</v>
      </c>
      <c r="N23" s="74"/>
      <c r="O23" s="59"/>
      <c r="P23" s="62"/>
      <c r="Q23" s="79"/>
      <c r="R23" s="79"/>
      <c r="S23" s="65"/>
      <c r="T23" s="55"/>
      <c r="U23" s="63"/>
      <c r="V23" s="59"/>
      <c r="W23" s="59"/>
      <c r="X23" s="59"/>
      <c r="Y23" s="59"/>
      <c r="Z23" s="59"/>
      <c r="AA23" s="59"/>
      <c r="AB23" s="54" t="s">
        <v>19</v>
      </c>
      <c r="AC23" s="48" t="s">
        <v>50</v>
      </c>
      <c r="AD23" s="67"/>
      <c r="AE23" s="58"/>
      <c r="AF23" s="58"/>
    </row>
    <row r="24" spans="1:32" s="15" customFormat="1" ht="24.75" customHeight="1" thickBot="1">
      <c r="A24" s="72"/>
      <c r="B24" s="61"/>
      <c r="C24" s="78"/>
      <c r="D24" s="78"/>
      <c r="E24" s="78"/>
      <c r="F24" s="52"/>
      <c r="G24" s="59"/>
      <c r="H24" s="59"/>
      <c r="I24" s="41" t="str">
        <f>IF(F25+F26=0,0,IF(F25&gt;F26,B25,B26))</f>
        <v>Michael E.</v>
      </c>
      <c r="J24" s="34"/>
      <c r="K24" s="34"/>
      <c r="L24" s="34"/>
      <c r="M24" s="11">
        <f>IF(J24&gt;J23,1,0)+IF(K24&gt;K23,1,0)+IF(L24&gt;L23,1,0)</f>
        <v>0</v>
      </c>
      <c r="N24" s="63"/>
      <c r="O24" s="59"/>
      <c r="P24" s="62"/>
      <c r="Q24" s="79"/>
      <c r="R24" s="79"/>
      <c r="S24" s="65"/>
      <c r="T24" s="55"/>
      <c r="U24" s="63"/>
      <c r="V24" s="59"/>
      <c r="W24" s="59"/>
      <c r="X24" s="59"/>
      <c r="Y24" s="59"/>
      <c r="Z24" s="59"/>
      <c r="AA24" s="59"/>
      <c r="AB24" s="59"/>
      <c r="AC24" s="79"/>
      <c r="AD24" s="67"/>
      <c r="AE24" s="58"/>
      <c r="AF24" s="58"/>
    </row>
    <row r="25" spans="1:32" s="15" customFormat="1" ht="24.75" customHeight="1">
      <c r="A25" s="72"/>
      <c r="B25" s="40" t="str">
        <f>IF(AC21&lt;&gt;"",AC21,"")</f>
        <v>Frei</v>
      </c>
      <c r="C25" s="33">
        <v>0</v>
      </c>
      <c r="D25" s="33">
        <v>0</v>
      </c>
      <c r="E25" s="33"/>
      <c r="F25" s="9">
        <f>IF(C25&gt;C26,1,0)+IF(D25&gt;D26,1,0)+IF(E25&gt;E26,1,0)</f>
        <v>0</v>
      </c>
      <c r="G25" s="59"/>
      <c r="H25" s="59"/>
      <c r="I25" s="62"/>
      <c r="J25" s="79"/>
      <c r="K25" s="79"/>
      <c r="L25" s="65"/>
      <c r="M25" s="55"/>
      <c r="N25" s="63"/>
      <c r="O25" s="74"/>
      <c r="P25" s="44">
        <f>IF(M23+M24=0,0,IF(M23&gt;M24,I23,I24))</f>
        <v>0</v>
      </c>
      <c r="Q25" s="33"/>
      <c r="R25" s="33"/>
      <c r="S25" s="37"/>
      <c r="T25" s="9">
        <f>IF(Q25&gt;Q26,1,0)+IF(R25&gt;R26,1,0)+IF(S25&gt;S26,1,0)</f>
        <v>0</v>
      </c>
      <c r="U25" s="69"/>
      <c r="V25" s="59"/>
      <c r="W25" s="59"/>
      <c r="X25" s="59"/>
      <c r="Y25" s="59"/>
      <c r="Z25" s="59"/>
      <c r="AA25" s="59"/>
      <c r="AB25" s="54" t="s">
        <v>20</v>
      </c>
      <c r="AC25" s="48" t="s">
        <v>51</v>
      </c>
      <c r="AD25" s="67"/>
      <c r="AE25" s="58"/>
      <c r="AF25" s="58"/>
    </row>
    <row r="26" spans="1:32" s="15" customFormat="1" ht="24.75" customHeight="1" thickBot="1">
      <c r="A26" s="72"/>
      <c r="B26" s="41" t="str">
        <f>IF(AC23&lt;&gt;"",AC23,"")</f>
        <v>Michael E.</v>
      </c>
      <c r="C26" s="34">
        <v>6</v>
      </c>
      <c r="D26" s="34">
        <v>6</v>
      </c>
      <c r="E26" s="34"/>
      <c r="F26" s="35">
        <f>IF(C26&gt;C25,1,0)+IF(D26&gt;D25,1,0)+IF(E26&gt;E25,1,0)</f>
        <v>2</v>
      </c>
      <c r="G26" s="59"/>
      <c r="H26" s="59"/>
      <c r="I26" s="62"/>
      <c r="J26" s="79"/>
      <c r="K26" s="79"/>
      <c r="L26" s="65"/>
      <c r="M26" s="55"/>
      <c r="N26" s="63"/>
      <c r="O26" s="59"/>
      <c r="P26" s="45">
        <f>IF(M27+M28=0,0,IF(M27&gt;M28,I27,I28))</f>
        <v>0</v>
      </c>
      <c r="Q26" s="34"/>
      <c r="R26" s="34"/>
      <c r="S26" s="38"/>
      <c r="T26" s="11">
        <f>IF(Q26&gt;Q25,1,0)+IF(R26&gt;R25,1,0)+IF(S26&gt;S25,1,0)</f>
        <v>0</v>
      </c>
      <c r="U26" s="59"/>
      <c r="V26" s="59"/>
      <c r="W26" s="59"/>
      <c r="X26" s="59"/>
      <c r="Y26" s="59"/>
      <c r="Z26" s="59"/>
      <c r="AA26" s="59"/>
      <c r="AB26" s="59"/>
      <c r="AC26" s="79"/>
      <c r="AD26" s="67"/>
      <c r="AE26" s="58"/>
      <c r="AF26" s="58"/>
    </row>
    <row r="27" spans="1:32" s="15" customFormat="1" ht="24.75" customHeight="1">
      <c r="A27" s="72"/>
      <c r="B27" s="61"/>
      <c r="C27" s="78"/>
      <c r="D27" s="78"/>
      <c r="E27" s="78"/>
      <c r="F27" s="52"/>
      <c r="G27" s="59"/>
      <c r="H27" s="59"/>
      <c r="I27" s="40">
        <f>IF(F28+F29=0,0,IF(F28&gt;F29,B28,B29))</f>
        <v>0</v>
      </c>
      <c r="J27" s="33"/>
      <c r="K27" s="33"/>
      <c r="L27" s="33"/>
      <c r="M27" s="9">
        <f>IF(J27&gt;J28,1,0)+IF(K27&gt;K28,1,0)+IF(L27&gt;L28,1,0)</f>
        <v>0</v>
      </c>
      <c r="N27" s="6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4" t="s">
        <v>21</v>
      </c>
      <c r="AC27" s="48" t="s">
        <v>52</v>
      </c>
      <c r="AD27" s="67"/>
      <c r="AE27" s="58"/>
      <c r="AF27" s="58"/>
    </row>
    <row r="28" spans="1:32" s="15" customFormat="1" ht="24.75" customHeight="1" thickBot="1">
      <c r="A28" s="72"/>
      <c r="B28" s="40" t="str">
        <f>IF(AC25&lt;&gt;"",AC25,"")</f>
        <v>Frank R.</v>
      </c>
      <c r="C28" s="33"/>
      <c r="D28" s="33"/>
      <c r="E28" s="33"/>
      <c r="F28" s="9">
        <f>IF(C28&gt;C29,1,0)+IF(D28&gt;D29,1,0)+IF(E28&gt;E29,1,0)</f>
        <v>0</v>
      </c>
      <c r="G28" s="59"/>
      <c r="H28" s="59"/>
      <c r="I28" s="41">
        <f>IF(F31+F32=0,0,IF(F31&gt;F32,B31,B32))</f>
        <v>0</v>
      </c>
      <c r="J28" s="34"/>
      <c r="K28" s="34"/>
      <c r="L28" s="34"/>
      <c r="M28" s="11">
        <f>IF(J28&gt;J27,1,0)+IF(K28&gt;K27,1,0)+IF(L28&gt;L27,1,0)</f>
        <v>0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79"/>
      <c r="AD28" s="67"/>
      <c r="AE28" s="58"/>
      <c r="AF28" s="58"/>
    </row>
    <row r="29" spans="1:32" s="15" customFormat="1" ht="24.75" customHeight="1" thickBot="1">
      <c r="A29" s="72"/>
      <c r="B29" s="41" t="str">
        <f>IF(AC27&lt;&gt;"",AC27,"")</f>
        <v>Frank C.</v>
      </c>
      <c r="C29" s="34"/>
      <c r="D29" s="34"/>
      <c r="E29" s="34"/>
      <c r="F29" s="35">
        <f>IF(C29&gt;C28,1,0)+IF(D29&gt;D28,1,0)+IF(E29&gt;E28,1,0)</f>
        <v>0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4" t="s">
        <v>2</v>
      </c>
      <c r="W29" s="48" t="s">
        <v>41</v>
      </c>
      <c r="X29" s="65"/>
      <c r="Y29" s="59"/>
      <c r="Z29" s="59"/>
      <c r="AA29" s="59"/>
      <c r="AB29" s="54" t="s">
        <v>22</v>
      </c>
      <c r="AC29" s="48" t="s">
        <v>53</v>
      </c>
      <c r="AD29" s="67"/>
      <c r="AE29" s="58"/>
      <c r="AF29" s="58"/>
    </row>
    <row r="30" spans="1:32" s="15" customFormat="1" ht="24.75" customHeight="1">
      <c r="A30" s="72"/>
      <c r="B30" s="61"/>
      <c r="C30" s="78"/>
      <c r="D30" s="78"/>
      <c r="E30" s="78"/>
      <c r="F30" s="52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79"/>
      <c r="X30" s="59"/>
      <c r="Y30" s="59"/>
      <c r="Z30" s="59"/>
      <c r="AA30" s="59"/>
      <c r="AB30" s="59"/>
      <c r="AC30" s="79"/>
      <c r="AD30" s="67"/>
      <c r="AE30" s="58"/>
      <c r="AF30" s="58"/>
    </row>
    <row r="31" spans="1:32" s="15" customFormat="1" ht="24.75" customHeight="1">
      <c r="A31" s="72"/>
      <c r="B31" s="40" t="str">
        <f>IF(AC29&lt;&gt;"",AC29,"")</f>
        <v>Michael O.</v>
      </c>
      <c r="C31" s="33"/>
      <c r="D31" s="33"/>
      <c r="E31" s="33"/>
      <c r="F31" s="9">
        <f>IF(C31&gt;C32,1,0)+IF(D31&gt;D32,1,0)+IF(E31&gt;E32,1,0)</f>
        <v>0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4" t="s">
        <v>3</v>
      </c>
      <c r="W31" s="48" t="s">
        <v>42</v>
      </c>
      <c r="X31" s="65"/>
      <c r="Y31" s="59"/>
      <c r="Z31" s="59"/>
      <c r="AA31" s="59"/>
      <c r="AB31" s="54" t="s">
        <v>23</v>
      </c>
      <c r="AC31" s="48" t="s">
        <v>54</v>
      </c>
      <c r="AD31" s="67"/>
      <c r="AE31" s="58"/>
      <c r="AF31" s="58"/>
    </row>
    <row r="32" spans="1:32" s="15" customFormat="1" ht="24.75" customHeight="1" thickBot="1">
      <c r="A32" s="72"/>
      <c r="B32" s="41" t="str">
        <f>IF(AC31&lt;&gt;"",AC31,"")</f>
        <v>Felix</v>
      </c>
      <c r="C32" s="34"/>
      <c r="D32" s="34"/>
      <c r="E32" s="34"/>
      <c r="F32" s="35">
        <f>IF(C32&gt;C31,1,0)+IF(D32&gt;D31,1,0)+IF(E32&gt;E31,1,0)</f>
        <v>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67"/>
      <c r="AE32" s="58"/>
      <c r="AF32" s="58"/>
    </row>
    <row r="33" spans="1:32" ht="24.75" customHeight="1" thickBot="1" thickTop="1">
      <c r="A33" s="70"/>
      <c r="B33" s="64" t="s">
        <v>8</v>
      </c>
      <c r="C33" s="52"/>
      <c r="D33" s="52"/>
      <c r="E33" s="52"/>
      <c r="F33" s="52"/>
      <c r="G33" s="52"/>
      <c r="H33" s="52"/>
      <c r="I33" s="64" t="s">
        <v>24</v>
      </c>
      <c r="J33" s="64"/>
      <c r="K33" s="64"/>
      <c r="L33" s="64"/>
      <c r="M33" s="64"/>
      <c r="N33" s="64"/>
      <c r="O33" s="64"/>
      <c r="P33" s="64" t="s">
        <v>9</v>
      </c>
      <c r="Q33" s="64"/>
      <c r="R33" s="64"/>
      <c r="S33" s="64"/>
      <c r="T33" s="64"/>
      <c r="U33" s="64"/>
      <c r="V33" s="64"/>
      <c r="W33" s="64" t="s">
        <v>10</v>
      </c>
      <c r="X33" s="87" t="s">
        <v>15</v>
      </c>
      <c r="Y33" s="88"/>
      <c r="Z33" s="88"/>
      <c r="AA33" s="88"/>
      <c r="AB33" s="83">
        <f>IF(AA20+AA21=0,0,IF(AA20&gt;AA21,W20,W21))</f>
        <v>0</v>
      </c>
      <c r="AC33" s="84"/>
      <c r="AD33" s="56"/>
      <c r="AE33" s="51"/>
      <c r="AF33" s="51"/>
    </row>
    <row r="34" spans="1:32" ht="24" customHeight="1" thickBot="1" thickTop="1">
      <c r="A34" s="73"/>
      <c r="B34" s="60" t="s">
        <v>25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6"/>
      <c r="AE34" s="51"/>
      <c r="AF34" s="51"/>
    </row>
    <row r="35" spans="1:32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2:27" ht="12.7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</sheetData>
  <sheetProtection password="E760" sheet="1" objects="1" scenarios="1"/>
  <mergeCells count="19">
    <mergeCell ref="I5:W5"/>
    <mergeCell ref="M11:M12"/>
    <mergeCell ref="T13:T14"/>
    <mergeCell ref="AA18:AA19"/>
    <mergeCell ref="Z18:Z19"/>
    <mergeCell ref="Q13:Q14"/>
    <mergeCell ref="R13:R14"/>
    <mergeCell ref="S13:S14"/>
    <mergeCell ref="X18:X19"/>
    <mergeCell ref="Y18:Y19"/>
    <mergeCell ref="X33:AA33"/>
    <mergeCell ref="AB33:AC33"/>
    <mergeCell ref="C7:C8"/>
    <mergeCell ref="D7:D8"/>
    <mergeCell ref="E7:E8"/>
    <mergeCell ref="F7:F8"/>
    <mergeCell ref="J11:J12"/>
    <mergeCell ref="K11:K12"/>
    <mergeCell ref="L11:L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zoomScale="75" zoomScaleNormal="75" zoomScalePageLayoutView="0" workbookViewId="0" topLeftCell="A4">
      <selection activeCell="I31" sqref="A31:I31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2" width="3.7109375" style="0" customWidth="1"/>
    <col min="23" max="23" width="25.7109375" style="0" customWidth="1"/>
    <col min="24" max="27" width="4.28125" style="0" customWidth="1"/>
    <col min="28" max="28" width="18.7109375" style="0" customWidth="1"/>
    <col min="29" max="29" width="25.7109375" style="0" customWidth="1"/>
    <col min="30" max="30" width="1.7109375" style="0" customWidth="1"/>
  </cols>
  <sheetData>
    <row r="1" ht="12.75">
      <c r="AD1" s="77"/>
    </row>
    <row r="2" ht="12.75">
      <c r="AD2" s="77"/>
    </row>
    <row r="3" s="76" customFormat="1" ht="12.75">
      <c r="AD3" s="77"/>
    </row>
    <row r="4" spans="1:31" ht="7.5" customHeight="1" thickBot="1">
      <c r="A4" s="70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6"/>
      <c r="AE4" s="51"/>
    </row>
    <row r="5" spans="1:31" ht="33" thickBot="1">
      <c r="A5" s="70"/>
      <c r="B5" s="52"/>
      <c r="C5" s="52"/>
      <c r="D5" s="52"/>
      <c r="E5" s="52"/>
      <c r="F5" s="52"/>
      <c r="G5" s="52"/>
      <c r="H5" s="52"/>
      <c r="I5" s="89" t="s">
        <v>55</v>
      </c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  <c r="X5" s="53"/>
      <c r="Y5" s="52"/>
      <c r="Z5" s="52"/>
      <c r="AA5" s="52"/>
      <c r="AB5" s="52"/>
      <c r="AC5" s="52"/>
      <c r="AD5" s="56"/>
      <c r="AE5" s="51"/>
    </row>
    <row r="6" spans="1:31" ht="19.5" customHeight="1">
      <c r="A6" s="7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7"/>
      <c r="Q6" s="57"/>
      <c r="R6" s="57"/>
      <c r="S6" s="71"/>
      <c r="T6" s="71"/>
      <c r="U6" s="52"/>
      <c r="V6" s="71"/>
      <c r="W6" s="52"/>
      <c r="X6" s="52"/>
      <c r="Y6" s="52"/>
      <c r="Z6" s="52"/>
      <c r="AA6" s="52"/>
      <c r="AB6" s="52"/>
      <c r="AC6" s="52"/>
      <c r="AD6" s="56"/>
      <c r="AE6" s="51"/>
    </row>
    <row r="7" spans="1:32" ht="12.75">
      <c r="A7" s="70"/>
      <c r="B7" s="52"/>
      <c r="C7" s="85" t="s">
        <v>11</v>
      </c>
      <c r="D7" s="85" t="s">
        <v>12</v>
      </c>
      <c r="E7" s="85" t="s">
        <v>13</v>
      </c>
      <c r="F7" s="85" t="s">
        <v>14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6"/>
      <c r="AE7" s="51"/>
      <c r="AF7" s="51"/>
    </row>
    <row r="8" spans="1:32" ht="24.75" customHeight="1">
      <c r="A8" s="70"/>
      <c r="B8" s="52"/>
      <c r="C8" s="86"/>
      <c r="D8" s="86"/>
      <c r="E8" s="92"/>
      <c r="F8" s="86"/>
      <c r="G8" s="59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6"/>
      <c r="AE8" s="51"/>
      <c r="AF8" s="51"/>
    </row>
    <row r="9" spans="1:32" ht="24.75" customHeight="1">
      <c r="A9" s="70"/>
      <c r="B9" s="40" t="str">
        <f>IF(W9&lt;&gt;"",W9,"")</f>
        <v>Ralf - Wigbert</v>
      </c>
      <c r="C9" s="33"/>
      <c r="D9" s="33"/>
      <c r="E9" s="33"/>
      <c r="F9" s="9">
        <f>IF(C9&gt;C10,1,0)+IF(D9&gt;D10,1,0)+IF(E9&gt;E10,1,0)</f>
        <v>0</v>
      </c>
      <c r="G9" s="59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4" t="s">
        <v>0</v>
      </c>
      <c r="W9" s="48" t="s">
        <v>56</v>
      </c>
      <c r="X9" s="65"/>
      <c r="Y9" s="52"/>
      <c r="Z9" s="52"/>
      <c r="AA9" s="52"/>
      <c r="AB9" s="54" t="s">
        <v>4</v>
      </c>
      <c r="AC9" s="48" t="s">
        <v>28</v>
      </c>
      <c r="AD9" s="56"/>
      <c r="AE9" s="51"/>
      <c r="AF9" s="51"/>
    </row>
    <row r="10" spans="1:32" ht="24.75" customHeight="1" thickBot="1">
      <c r="A10" s="70"/>
      <c r="B10" s="41" t="str">
        <f>IF(W11&lt;&gt;"",W11,"")</f>
        <v>Tobias - Jascha</v>
      </c>
      <c r="C10" s="34"/>
      <c r="D10" s="34"/>
      <c r="E10" s="34"/>
      <c r="F10" s="11">
        <f>IF(C10&gt;C9,1,0)+IF(D10&gt;D9,1,0)+IF(E10&gt;E9,1,0)</f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4"/>
      <c r="W10" s="75"/>
      <c r="X10" s="65"/>
      <c r="Y10" s="52"/>
      <c r="Z10" s="52"/>
      <c r="AA10" s="52"/>
      <c r="AB10" s="54"/>
      <c r="AC10" s="65"/>
      <c r="AD10" s="56"/>
      <c r="AE10" s="51"/>
      <c r="AF10" s="51"/>
    </row>
    <row r="11" spans="1:32" ht="24.75" customHeight="1">
      <c r="A11" s="70"/>
      <c r="B11" s="61"/>
      <c r="C11" s="78"/>
      <c r="D11" s="78"/>
      <c r="E11" s="78"/>
      <c r="F11" s="52"/>
      <c r="G11" s="52"/>
      <c r="H11" s="52"/>
      <c r="I11" s="52"/>
      <c r="J11" s="85" t="s">
        <v>11</v>
      </c>
      <c r="K11" s="85" t="s">
        <v>12</v>
      </c>
      <c r="L11" s="85" t="s">
        <v>13</v>
      </c>
      <c r="M11" s="85" t="s">
        <v>14</v>
      </c>
      <c r="N11" s="52"/>
      <c r="O11" s="52"/>
      <c r="P11" s="52"/>
      <c r="Q11" s="52"/>
      <c r="R11" s="52"/>
      <c r="S11" s="52"/>
      <c r="T11" s="52"/>
      <c r="U11" s="52"/>
      <c r="V11" s="54" t="s">
        <v>1</v>
      </c>
      <c r="W11" s="48" t="s">
        <v>57</v>
      </c>
      <c r="X11" s="65"/>
      <c r="Y11" s="52"/>
      <c r="Z11" s="52"/>
      <c r="AA11" s="52"/>
      <c r="AB11" s="54" t="s">
        <v>5</v>
      </c>
      <c r="AC11" s="48" t="s">
        <v>59</v>
      </c>
      <c r="AD11" s="56"/>
      <c r="AE11" s="51"/>
      <c r="AF11" s="51"/>
    </row>
    <row r="12" spans="1:32" ht="24.75" customHeight="1">
      <c r="A12" s="70"/>
      <c r="B12" s="40" t="str">
        <f>IF(W29&lt;&gt;"",W29,"")</f>
        <v>Frei</v>
      </c>
      <c r="C12" s="33">
        <v>0</v>
      </c>
      <c r="D12" s="33">
        <v>0</v>
      </c>
      <c r="E12" s="33"/>
      <c r="F12" s="9">
        <f>IF(C12&gt;C13,1,0)+IF(D12&gt;D13,1,0)+IF(E12&gt;E13,1,0)</f>
        <v>0</v>
      </c>
      <c r="G12" s="52"/>
      <c r="H12" s="52"/>
      <c r="I12" s="52"/>
      <c r="J12" s="86"/>
      <c r="K12" s="86"/>
      <c r="L12" s="86"/>
      <c r="M12" s="86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4"/>
      <c r="AC12" s="65"/>
      <c r="AD12" s="56"/>
      <c r="AE12" s="51"/>
      <c r="AF12" s="51"/>
    </row>
    <row r="13" spans="1:32" s="15" customFormat="1" ht="24.75" customHeight="1" thickBot="1">
      <c r="A13" s="72"/>
      <c r="B13" s="41" t="str">
        <f>IF(W31&lt;&gt;"",W31,"")</f>
        <v>Frank - Marco</v>
      </c>
      <c r="C13" s="34">
        <v>6</v>
      </c>
      <c r="D13" s="34">
        <v>6</v>
      </c>
      <c r="E13" s="34"/>
      <c r="F13" s="35">
        <f>IF(C13&gt;C12,1,0)+IF(D13&gt;D12,1,0)+IF(E13&gt;E12,1,0)</f>
        <v>2</v>
      </c>
      <c r="G13" s="59"/>
      <c r="H13" s="59"/>
      <c r="I13" s="40">
        <f>IF(F9+F10=0,0,IF(F9&gt;F10,B9,B10))</f>
        <v>0</v>
      </c>
      <c r="J13" s="33"/>
      <c r="K13" s="33"/>
      <c r="L13" s="33"/>
      <c r="M13" s="9">
        <f>IF(J13&gt;J14,1,0)+IF(K13&gt;K14,1,0)+IF(L13&gt;L14,1,0)</f>
        <v>0</v>
      </c>
      <c r="N13" s="74"/>
      <c r="O13" s="59"/>
      <c r="P13" s="59"/>
      <c r="Q13" s="85" t="s">
        <v>11</v>
      </c>
      <c r="R13" s="85" t="s">
        <v>12</v>
      </c>
      <c r="S13" s="85" t="s">
        <v>13</v>
      </c>
      <c r="T13" s="85" t="s">
        <v>14</v>
      </c>
      <c r="U13" s="59"/>
      <c r="V13" s="59"/>
      <c r="W13" s="59"/>
      <c r="X13" s="59"/>
      <c r="Y13" s="59"/>
      <c r="Z13" s="59"/>
      <c r="AA13" s="59"/>
      <c r="AB13" s="54" t="s">
        <v>6</v>
      </c>
      <c r="AC13" s="48" t="s">
        <v>28</v>
      </c>
      <c r="AD13" s="67"/>
      <c r="AE13" s="58"/>
      <c r="AF13" s="58"/>
    </row>
    <row r="14" spans="1:32" s="15" customFormat="1" ht="24.75" customHeight="1" thickBot="1">
      <c r="A14" s="72"/>
      <c r="B14" s="61"/>
      <c r="C14" s="78"/>
      <c r="D14" s="78"/>
      <c r="E14" s="78"/>
      <c r="F14" s="52"/>
      <c r="G14" s="59"/>
      <c r="H14" s="59"/>
      <c r="I14" s="41" t="str">
        <f>IF(F12+F13=0,0,IF(F12&gt;F13,B12,B13))</f>
        <v>Frank - Marco</v>
      </c>
      <c r="J14" s="34"/>
      <c r="K14" s="34"/>
      <c r="L14" s="34"/>
      <c r="M14" s="11">
        <f>IF(J14&gt;J13,1,0)+IF(K14&gt;K13,1,0)+IF(L14&gt;L13,1,0)</f>
        <v>0</v>
      </c>
      <c r="N14" s="63"/>
      <c r="O14" s="59"/>
      <c r="P14" s="59"/>
      <c r="Q14" s="86"/>
      <c r="R14" s="86"/>
      <c r="S14" s="86"/>
      <c r="T14" s="86"/>
      <c r="U14" s="59"/>
      <c r="V14" s="59"/>
      <c r="W14" s="59"/>
      <c r="X14" s="59"/>
      <c r="Y14" s="59"/>
      <c r="Z14" s="59"/>
      <c r="AA14" s="59"/>
      <c r="AB14" s="54"/>
      <c r="AC14" s="65"/>
      <c r="AD14" s="67"/>
      <c r="AE14" s="58"/>
      <c r="AF14" s="58"/>
    </row>
    <row r="15" spans="1:32" s="15" customFormat="1" ht="24.75" customHeight="1">
      <c r="A15" s="72"/>
      <c r="B15" s="40" t="str">
        <f>IF(AC9&lt;&gt;"",AC9,"")</f>
        <v>Frei</v>
      </c>
      <c r="C15" s="33">
        <v>0</v>
      </c>
      <c r="D15" s="33">
        <v>0</v>
      </c>
      <c r="E15" s="33"/>
      <c r="F15" s="9">
        <f>IF(C15&gt;C16,1,0)+IF(D15&gt;D16,1,0)+IF(E15&gt;E16,1,0)</f>
        <v>0</v>
      </c>
      <c r="G15" s="59"/>
      <c r="H15" s="59"/>
      <c r="I15" s="62"/>
      <c r="J15" s="79"/>
      <c r="K15" s="79"/>
      <c r="L15" s="65"/>
      <c r="M15" s="55"/>
      <c r="N15" s="63"/>
      <c r="O15" s="74"/>
      <c r="P15" s="44">
        <f>IF(M13+M14=0,0,IF(M13&gt;M14,I13,I14))</f>
        <v>0</v>
      </c>
      <c r="Q15" s="33"/>
      <c r="R15" s="33"/>
      <c r="S15" s="37"/>
      <c r="T15" s="9">
        <f>IF(Q15&gt;Q16,1,0)+IF(R15&gt;R16,1,0)+IF(S15&gt;S16,1,0)</f>
        <v>0</v>
      </c>
      <c r="U15" s="74"/>
      <c r="V15" s="59"/>
      <c r="W15" s="59"/>
      <c r="X15" s="59"/>
      <c r="Y15" s="59"/>
      <c r="Z15" s="59"/>
      <c r="AA15" s="59"/>
      <c r="AB15" s="54" t="s">
        <v>7</v>
      </c>
      <c r="AC15" s="48" t="s">
        <v>60</v>
      </c>
      <c r="AD15" s="67"/>
      <c r="AE15" s="58"/>
      <c r="AF15" s="58"/>
    </row>
    <row r="16" spans="1:32" s="15" customFormat="1" ht="24.75" customHeight="1" thickBot="1">
      <c r="A16" s="72"/>
      <c r="B16" s="41" t="str">
        <f>IF(AC11&lt;&gt;"",AC11,"")</f>
        <v>Joachim - Anton</v>
      </c>
      <c r="C16" s="34">
        <v>6</v>
      </c>
      <c r="D16" s="34">
        <v>6</v>
      </c>
      <c r="E16" s="34"/>
      <c r="F16" s="35">
        <f>IF(C16&gt;C15,1,0)+IF(D16&gt;D15,1,0)+IF(E16&gt;E15,1,0)</f>
        <v>2</v>
      </c>
      <c r="G16" s="59"/>
      <c r="H16" s="59"/>
      <c r="I16" s="62"/>
      <c r="J16" s="79"/>
      <c r="K16" s="79"/>
      <c r="L16" s="65"/>
      <c r="M16" s="55"/>
      <c r="N16" s="63"/>
      <c r="O16" s="59"/>
      <c r="P16" s="45">
        <f>IF(M17+M18=0,0,IF(M17&gt;M18,I17,I18))</f>
        <v>0</v>
      </c>
      <c r="Q16" s="34"/>
      <c r="R16" s="34"/>
      <c r="S16" s="38"/>
      <c r="T16" s="11">
        <f>IF(Q16&gt;Q15,1,0)+IF(R16&gt;R15,1,0)+IF(S16&gt;S15,1,0)</f>
        <v>0</v>
      </c>
      <c r="U16" s="63"/>
      <c r="V16" s="59"/>
      <c r="W16" s="59"/>
      <c r="X16" s="59"/>
      <c r="Y16" s="59"/>
      <c r="Z16" s="59"/>
      <c r="AA16" s="59"/>
      <c r="AB16" s="59"/>
      <c r="AC16" s="65"/>
      <c r="AD16" s="67"/>
      <c r="AE16" s="58"/>
      <c r="AF16" s="58"/>
    </row>
    <row r="17" spans="1:32" s="15" customFormat="1" ht="24.75" customHeight="1">
      <c r="A17" s="72"/>
      <c r="B17" s="61"/>
      <c r="C17" s="78"/>
      <c r="D17" s="78"/>
      <c r="E17" s="78"/>
      <c r="F17" s="52"/>
      <c r="G17" s="59"/>
      <c r="H17" s="59"/>
      <c r="I17" s="40" t="str">
        <f>IF(F15+F16=0,0,IF(F15&gt;F16,B15,B16))</f>
        <v>Joachim - Anton</v>
      </c>
      <c r="J17" s="33"/>
      <c r="K17" s="33"/>
      <c r="L17" s="33"/>
      <c r="M17" s="9">
        <f>IF(J17&gt;J18,1,0)+IF(K17&gt;K18,1,0)+IF(L17&gt;L18,1,0)</f>
        <v>0</v>
      </c>
      <c r="N17" s="69"/>
      <c r="O17" s="59"/>
      <c r="P17" s="62"/>
      <c r="Q17" s="79"/>
      <c r="R17" s="79"/>
      <c r="S17" s="65"/>
      <c r="T17" s="55"/>
      <c r="U17" s="63"/>
      <c r="V17" s="59"/>
      <c r="W17" s="59"/>
      <c r="X17" s="68"/>
      <c r="Y17" s="59"/>
      <c r="Z17" s="59"/>
      <c r="AA17" s="59"/>
      <c r="AB17" s="54" t="s">
        <v>16</v>
      </c>
      <c r="AC17" s="48" t="s">
        <v>28</v>
      </c>
      <c r="AD17" s="67"/>
      <c r="AE17" s="58"/>
      <c r="AF17" s="58"/>
    </row>
    <row r="18" spans="1:32" s="15" customFormat="1" ht="24.75" customHeight="1" thickBot="1">
      <c r="A18" s="72"/>
      <c r="B18" s="40" t="str">
        <f>IF(AC13&lt;&gt;"",AC13,"")</f>
        <v>Frei</v>
      </c>
      <c r="C18" s="33">
        <v>0</v>
      </c>
      <c r="D18" s="33">
        <v>0</v>
      </c>
      <c r="E18" s="33"/>
      <c r="F18" s="9">
        <f>IF(C18&gt;C19,1,0)+IF(D18&gt;D19,1,0)+IF(E18&gt;E19,1,0)</f>
        <v>0</v>
      </c>
      <c r="G18" s="59"/>
      <c r="H18" s="59"/>
      <c r="I18" s="41" t="str">
        <f>IF(F18+F19=0,0,IF(F18&gt;F19,B18,B19))</f>
        <v>Jörg - Frank C.</v>
      </c>
      <c r="J18" s="34"/>
      <c r="K18" s="34"/>
      <c r="L18" s="34"/>
      <c r="M18" s="11">
        <f>IF(J18&gt;J17,1,0)+IF(K18&gt;K17,1,0)+IF(L18&gt;L17,1,0)</f>
        <v>0</v>
      </c>
      <c r="N18" s="59"/>
      <c r="O18" s="59"/>
      <c r="P18" s="62"/>
      <c r="Q18" s="79"/>
      <c r="R18" s="79"/>
      <c r="S18" s="65"/>
      <c r="T18" s="55"/>
      <c r="U18" s="63"/>
      <c r="V18" s="59"/>
      <c r="W18" s="59"/>
      <c r="X18" s="85" t="s">
        <v>11</v>
      </c>
      <c r="Y18" s="85" t="s">
        <v>12</v>
      </c>
      <c r="Z18" s="85" t="s">
        <v>13</v>
      </c>
      <c r="AA18" s="85" t="s">
        <v>14</v>
      </c>
      <c r="AB18" s="54"/>
      <c r="AC18" s="65"/>
      <c r="AD18" s="67"/>
      <c r="AE18" s="58"/>
      <c r="AF18" s="58"/>
    </row>
    <row r="19" spans="1:32" s="15" customFormat="1" ht="24.75" customHeight="1" thickBot="1">
      <c r="A19" s="72"/>
      <c r="B19" s="41" t="str">
        <f>IF(AC15&lt;&gt;"",AC15,"")</f>
        <v>Jörg - Frank C.</v>
      </c>
      <c r="C19" s="34">
        <v>6</v>
      </c>
      <c r="D19" s="34">
        <v>6</v>
      </c>
      <c r="E19" s="34"/>
      <c r="F19" s="35">
        <f>IF(C19&gt;C18,1,0)+IF(D19&gt;D18,1,0)+IF(E19&gt;E18,1,0)</f>
        <v>2</v>
      </c>
      <c r="G19" s="59"/>
      <c r="H19" s="59"/>
      <c r="I19" s="62"/>
      <c r="J19" s="79"/>
      <c r="K19" s="79"/>
      <c r="L19" s="65"/>
      <c r="M19" s="55"/>
      <c r="N19" s="59"/>
      <c r="O19" s="59"/>
      <c r="P19" s="62"/>
      <c r="Q19" s="79"/>
      <c r="R19" s="79"/>
      <c r="S19" s="65"/>
      <c r="T19" s="55"/>
      <c r="U19" s="63"/>
      <c r="V19" s="59"/>
      <c r="W19" s="59"/>
      <c r="X19" s="86"/>
      <c r="Y19" s="86"/>
      <c r="Z19" s="86"/>
      <c r="AA19" s="86"/>
      <c r="AB19" s="54" t="s">
        <v>17</v>
      </c>
      <c r="AC19" s="48" t="s">
        <v>61</v>
      </c>
      <c r="AD19" s="67"/>
      <c r="AE19" s="58"/>
      <c r="AF19" s="58"/>
    </row>
    <row r="20" spans="1:32" s="15" customFormat="1" ht="24.75" customHeight="1">
      <c r="A20" s="72"/>
      <c r="B20" s="61"/>
      <c r="C20" s="78"/>
      <c r="D20" s="78"/>
      <c r="E20" s="78"/>
      <c r="F20" s="52"/>
      <c r="G20" s="59"/>
      <c r="H20" s="59"/>
      <c r="I20" s="62"/>
      <c r="J20" s="79"/>
      <c r="K20" s="79"/>
      <c r="L20" s="65"/>
      <c r="M20" s="55"/>
      <c r="N20" s="59"/>
      <c r="O20" s="59"/>
      <c r="P20" s="62"/>
      <c r="Q20" s="79"/>
      <c r="R20" s="79"/>
      <c r="S20" s="65"/>
      <c r="T20" s="55"/>
      <c r="U20" s="63"/>
      <c r="V20" s="74"/>
      <c r="W20" s="46">
        <f>IF(T15+T16=0,0,IF(T15&gt;T16,P15,P16))</f>
        <v>0</v>
      </c>
      <c r="X20" s="33"/>
      <c r="Y20" s="33"/>
      <c r="Z20" s="33"/>
      <c r="AA20" s="9">
        <f>IF(X20&gt;X21,1,0)+IF(Y20&gt;Y21,1,0)+IF(Z20&gt;Z21,1,0)</f>
        <v>0</v>
      </c>
      <c r="AB20" s="54"/>
      <c r="AC20" s="65"/>
      <c r="AD20" s="67"/>
      <c r="AE20" s="58"/>
      <c r="AF20" s="58"/>
    </row>
    <row r="21" spans="1:32" s="15" customFormat="1" ht="24.75" customHeight="1" thickBot="1">
      <c r="A21" s="72"/>
      <c r="B21" s="61"/>
      <c r="C21" s="78"/>
      <c r="D21" s="78"/>
      <c r="E21" s="78"/>
      <c r="F21" s="52"/>
      <c r="G21" s="59"/>
      <c r="H21" s="59"/>
      <c r="I21" s="62"/>
      <c r="J21" s="79"/>
      <c r="K21" s="79"/>
      <c r="L21" s="65"/>
      <c r="M21" s="55"/>
      <c r="N21" s="59"/>
      <c r="O21" s="59"/>
      <c r="P21" s="62"/>
      <c r="Q21" s="79"/>
      <c r="R21" s="79"/>
      <c r="S21" s="65"/>
      <c r="T21" s="55"/>
      <c r="U21" s="63"/>
      <c r="V21" s="59"/>
      <c r="W21" s="47">
        <f>IF(T25+T126=0,0,IF(T25&gt;T26,P25,P26))</f>
        <v>0</v>
      </c>
      <c r="X21" s="34"/>
      <c r="Y21" s="34"/>
      <c r="Z21" s="34"/>
      <c r="AA21" s="11">
        <f>IF(X21&gt;X20,1,0)+IF(Y21&gt;Y20,1,0)+IF(Z21&gt;Z20,1,0)</f>
        <v>0</v>
      </c>
      <c r="AB21" s="54" t="s">
        <v>18</v>
      </c>
      <c r="AC21" s="48" t="s">
        <v>28</v>
      </c>
      <c r="AD21" s="67"/>
      <c r="AE21" s="58"/>
      <c r="AF21" s="58"/>
    </row>
    <row r="22" spans="1:32" s="15" customFormat="1" ht="24.75" customHeight="1">
      <c r="A22" s="72"/>
      <c r="B22" s="40" t="str">
        <f>IF(AC17&lt;&gt;"",AC17,"")</f>
        <v>Frei</v>
      </c>
      <c r="C22" s="33">
        <v>0</v>
      </c>
      <c r="D22" s="33">
        <v>0</v>
      </c>
      <c r="E22" s="33"/>
      <c r="F22" s="9">
        <f>IF(C22&gt;C23,1,0)+IF(D22&gt;D23,1,0)+IF(E22&gt;E23,1,0)</f>
        <v>0</v>
      </c>
      <c r="G22" s="59"/>
      <c r="H22" s="59"/>
      <c r="I22" s="62"/>
      <c r="J22" s="79"/>
      <c r="K22" s="79"/>
      <c r="L22" s="65"/>
      <c r="M22" s="55"/>
      <c r="N22" s="59"/>
      <c r="O22" s="59"/>
      <c r="P22" s="62"/>
      <c r="Q22" s="79"/>
      <c r="R22" s="79"/>
      <c r="S22" s="65"/>
      <c r="T22" s="55"/>
      <c r="U22" s="63"/>
      <c r="V22" s="59"/>
      <c r="W22" s="59"/>
      <c r="X22" s="59"/>
      <c r="Y22" s="59"/>
      <c r="Z22" s="59"/>
      <c r="AA22" s="59"/>
      <c r="AB22" s="54"/>
      <c r="AC22" s="65"/>
      <c r="AD22" s="67"/>
      <c r="AE22" s="58"/>
      <c r="AF22" s="58"/>
    </row>
    <row r="23" spans="1:32" s="15" customFormat="1" ht="24.75" customHeight="1" thickBot="1">
      <c r="A23" s="72"/>
      <c r="B23" s="41" t="str">
        <f>IF(AC19&lt;&gt;"",AC19,"")</f>
        <v>Dirk B. - Gerhard</v>
      </c>
      <c r="C23" s="34">
        <v>6</v>
      </c>
      <c r="D23" s="34">
        <v>6</v>
      </c>
      <c r="E23" s="34"/>
      <c r="F23" s="35">
        <f>IF(C23&gt;C22,1,0)+IF(D23&gt;D22,1,0)+IF(E23&gt;E22,1,0)</f>
        <v>2</v>
      </c>
      <c r="G23" s="59"/>
      <c r="H23" s="59"/>
      <c r="I23" s="40" t="str">
        <f>IF(F22+F23=0,0,IF(F22&gt;F23,B22,B23))</f>
        <v>Dirk B. - Gerhard</v>
      </c>
      <c r="J23" s="33"/>
      <c r="K23" s="33"/>
      <c r="L23" s="33"/>
      <c r="M23" s="9">
        <f>IF(J23&gt;J24,1,0)+IF(K23&gt;K24,1,0)+IF(L23&gt;L24,1,0)</f>
        <v>0</v>
      </c>
      <c r="N23" s="74"/>
      <c r="O23" s="59"/>
      <c r="P23" s="62"/>
      <c r="Q23" s="79"/>
      <c r="R23" s="79"/>
      <c r="S23" s="65"/>
      <c r="T23" s="55"/>
      <c r="U23" s="63"/>
      <c r="V23" s="59"/>
      <c r="W23" s="59"/>
      <c r="X23" s="59"/>
      <c r="Y23" s="59"/>
      <c r="Z23" s="59"/>
      <c r="AA23" s="59"/>
      <c r="AB23" s="54" t="s">
        <v>19</v>
      </c>
      <c r="AC23" s="48" t="s">
        <v>62</v>
      </c>
      <c r="AD23" s="67"/>
      <c r="AE23" s="58"/>
      <c r="AF23" s="58"/>
    </row>
    <row r="24" spans="1:32" s="15" customFormat="1" ht="24.75" customHeight="1" thickBot="1">
      <c r="A24" s="72"/>
      <c r="B24" s="61"/>
      <c r="C24" s="78"/>
      <c r="D24" s="78"/>
      <c r="E24" s="78"/>
      <c r="F24" s="52"/>
      <c r="G24" s="59"/>
      <c r="H24" s="59"/>
      <c r="I24" s="41" t="str">
        <f>IF(F25+F26=0,0,IF(F25&gt;F26,B25,B26))</f>
        <v>Dirk S. - Michael G.</v>
      </c>
      <c r="J24" s="34"/>
      <c r="K24" s="34"/>
      <c r="L24" s="34"/>
      <c r="M24" s="11">
        <f>IF(J24&gt;J23,1,0)+IF(K24&gt;K23,1,0)+IF(L24&gt;L23,1,0)</f>
        <v>0</v>
      </c>
      <c r="N24" s="63"/>
      <c r="O24" s="59"/>
      <c r="P24" s="62"/>
      <c r="Q24" s="79"/>
      <c r="R24" s="79"/>
      <c r="S24" s="65"/>
      <c r="T24" s="55"/>
      <c r="U24" s="63"/>
      <c r="V24" s="59"/>
      <c r="W24" s="59"/>
      <c r="X24" s="59"/>
      <c r="Y24" s="59"/>
      <c r="Z24" s="59"/>
      <c r="AA24" s="59"/>
      <c r="AB24" s="59"/>
      <c r="AC24" s="79"/>
      <c r="AD24" s="67"/>
      <c r="AE24" s="58"/>
      <c r="AF24" s="58"/>
    </row>
    <row r="25" spans="1:32" s="15" customFormat="1" ht="24.75" customHeight="1">
      <c r="A25" s="72"/>
      <c r="B25" s="40" t="str">
        <f>IF(AC21&lt;&gt;"",AC21,"")</f>
        <v>Frei</v>
      </c>
      <c r="C25" s="33">
        <v>0</v>
      </c>
      <c r="D25" s="33">
        <v>0</v>
      </c>
      <c r="E25" s="33"/>
      <c r="F25" s="9">
        <f>IF(C25&gt;C26,1,0)+IF(D25&gt;D26,1,0)+IF(E25&gt;E26,1,0)</f>
        <v>0</v>
      </c>
      <c r="G25" s="59"/>
      <c r="H25" s="59"/>
      <c r="I25" s="62"/>
      <c r="J25" s="79"/>
      <c r="K25" s="79"/>
      <c r="L25" s="65"/>
      <c r="M25" s="55"/>
      <c r="N25" s="63"/>
      <c r="O25" s="74"/>
      <c r="P25" s="44">
        <f>IF(M23+M24=0,0,IF(M23&gt;M24,I23,I24))</f>
        <v>0</v>
      </c>
      <c r="Q25" s="33"/>
      <c r="R25" s="33"/>
      <c r="S25" s="37"/>
      <c r="T25" s="9">
        <f>IF(Q25&gt;Q26,1,0)+IF(R25&gt;R26,1,0)+IF(S25&gt;S26,1,0)</f>
        <v>0</v>
      </c>
      <c r="U25" s="69"/>
      <c r="V25" s="59"/>
      <c r="W25" s="59"/>
      <c r="X25" s="59"/>
      <c r="Y25" s="59"/>
      <c r="Z25" s="59"/>
      <c r="AA25" s="59"/>
      <c r="AB25" s="54" t="s">
        <v>20</v>
      </c>
      <c r="AC25" s="48" t="s">
        <v>28</v>
      </c>
      <c r="AD25" s="67"/>
      <c r="AE25" s="58"/>
      <c r="AF25" s="58"/>
    </row>
    <row r="26" spans="1:32" s="15" customFormat="1" ht="24.75" customHeight="1" thickBot="1">
      <c r="A26" s="72"/>
      <c r="B26" s="41" t="str">
        <f>IF(AC23&lt;&gt;"",AC23,"")</f>
        <v>Dirk S. - Michael G.</v>
      </c>
      <c r="C26" s="34">
        <v>6</v>
      </c>
      <c r="D26" s="34">
        <v>6</v>
      </c>
      <c r="E26" s="34"/>
      <c r="F26" s="35">
        <f>IF(C26&gt;C25,1,0)+IF(D26&gt;D25,1,0)+IF(E26&gt;E25,1,0)</f>
        <v>2</v>
      </c>
      <c r="G26" s="59"/>
      <c r="H26" s="59"/>
      <c r="I26" s="62"/>
      <c r="J26" s="79"/>
      <c r="K26" s="79"/>
      <c r="L26" s="65"/>
      <c r="M26" s="55"/>
      <c r="N26" s="63"/>
      <c r="O26" s="59"/>
      <c r="P26" s="45">
        <f>IF(M27+M28=0,0,IF(M27&gt;M28,I27,I28))</f>
        <v>0</v>
      </c>
      <c r="Q26" s="34"/>
      <c r="R26" s="34"/>
      <c r="S26" s="38"/>
      <c r="T26" s="11">
        <f>IF(Q26&gt;Q25,1,0)+IF(R26&gt;R25,1,0)+IF(S26&gt;S25,1,0)</f>
        <v>0</v>
      </c>
      <c r="U26" s="59"/>
      <c r="V26" s="59"/>
      <c r="W26" s="59"/>
      <c r="X26" s="59"/>
      <c r="Y26" s="59"/>
      <c r="Z26" s="59"/>
      <c r="AA26" s="59"/>
      <c r="AB26" s="59"/>
      <c r="AC26" s="79"/>
      <c r="AD26" s="67"/>
      <c r="AE26" s="58"/>
      <c r="AF26" s="58"/>
    </row>
    <row r="27" spans="1:32" s="15" customFormat="1" ht="24.75" customHeight="1">
      <c r="A27" s="72"/>
      <c r="B27" s="61"/>
      <c r="C27" s="78"/>
      <c r="D27" s="78"/>
      <c r="E27" s="78"/>
      <c r="F27" s="52"/>
      <c r="G27" s="59"/>
      <c r="H27" s="59"/>
      <c r="I27" s="40" t="str">
        <f>IF(F28+F29=0,0,IF(F28&gt;F29,B28,B29))</f>
        <v>Sebastian - Michael O.</v>
      </c>
      <c r="J27" s="33"/>
      <c r="K27" s="33"/>
      <c r="L27" s="33"/>
      <c r="M27" s="9">
        <f>IF(J27&gt;J28,1,0)+IF(K27&gt;K28,1,0)+IF(L27&gt;L28,1,0)</f>
        <v>0</v>
      </c>
      <c r="N27" s="6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4" t="s">
        <v>21</v>
      </c>
      <c r="AC27" s="48" t="s">
        <v>63</v>
      </c>
      <c r="AD27" s="67"/>
      <c r="AE27" s="58"/>
      <c r="AF27" s="58"/>
    </row>
    <row r="28" spans="1:32" s="15" customFormat="1" ht="24.75" customHeight="1" thickBot="1">
      <c r="A28" s="72"/>
      <c r="B28" s="40" t="str">
        <f>IF(AC25&lt;&gt;"",AC25,"")</f>
        <v>Frei</v>
      </c>
      <c r="C28" s="33">
        <v>0</v>
      </c>
      <c r="D28" s="33">
        <v>0</v>
      </c>
      <c r="E28" s="33"/>
      <c r="F28" s="9">
        <f>IF(C28&gt;C29,1,0)+IF(D28&gt;D29,1,0)+IF(E28&gt;E29,1,0)</f>
        <v>0</v>
      </c>
      <c r="G28" s="59"/>
      <c r="H28" s="59"/>
      <c r="I28" s="41" t="str">
        <f>IF(F31+F32=0,0,IF(F31&gt;F32,B31,B32))</f>
        <v>Ferdi - Bernard</v>
      </c>
      <c r="J28" s="34"/>
      <c r="K28" s="34"/>
      <c r="L28" s="34"/>
      <c r="M28" s="11">
        <f>IF(J28&gt;J27,1,0)+IF(K28&gt;K27,1,0)+IF(L28&gt;L27,1,0)</f>
        <v>0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79"/>
      <c r="AD28" s="67"/>
      <c r="AE28" s="58"/>
      <c r="AF28" s="58"/>
    </row>
    <row r="29" spans="1:32" s="15" customFormat="1" ht="24.75" customHeight="1" thickBot="1">
      <c r="A29" s="72"/>
      <c r="B29" s="41" t="str">
        <f>IF(AC27&lt;&gt;"",AC27,"")</f>
        <v>Sebastian - Michael O.</v>
      </c>
      <c r="C29" s="34">
        <v>6</v>
      </c>
      <c r="D29" s="34">
        <v>6</v>
      </c>
      <c r="E29" s="34"/>
      <c r="F29" s="35">
        <f>IF(C29&gt;C28,1,0)+IF(D29&gt;D28,1,0)+IF(E29&gt;E28,1,0)</f>
        <v>2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4" t="s">
        <v>2</v>
      </c>
      <c r="W29" s="48" t="s">
        <v>28</v>
      </c>
      <c r="X29" s="65"/>
      <c r="Y29" s="59"/>
      <c r="Z29" s="59"/>
      <c r="AA29" s="59"/>
      <c r="AB29" s="54" t="s">
        <v>22</v>
      </c>
      <c r="AC29" s="48" t="s">
        <v>64</v>
      </c>
      <c r="AD29" s="67"/>
      <c r="AE29" s="58"/>
      <c r="AF29" s="58"/>
    </row>
    <row r="30" spans="1:32" s="15" customFormat="1" ht="24.75" customHeight="1">
      <c r="A30" s="72"/>
      <c r="B30" s="61"/>
      <c r="C30" s="78"/>
      <c r="D30" s="78"/>
      <c r="E30" s="78"/>
      <c r="F30" s="52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79"/>
      <c r="X30" s="59"/>
      <c r="Y30" s="59"/>
      <c r="Z30" s="59"/>
      <c r="AA30" s="59"/>
      <c r="AB30" s="59"/>
      <c r="AC30" s="79"/>
      <c r="AD30" s="67"/>
      <c r="AE30" s="58"/>
      <c r="AF30" s="58"/>
    </row>
    <row r="31" spans="1:32" s="15" customFormat="1" ht="24.75" customHeight="1">
      <c r="A31" s="72"/>
      <c r="B31" s="40" t="str">
        <f>IF(AC29&lt;&gt;"",AC29,"")</f>
        <v>Ferdi - Bernard</v>
      </c>
      <c r="C31" s="33">
        <v>6</v>
      </c>
      <c r="D31" s="33">
        <v>6</v>
      </c>
      <c r="E31" s="33"/>
      <c r="F31" s="9">
        <f>IF(C31&gt;C32,1,0)+IF(D31&gt;D32,1,0)+IF(E31&gt;E32,1,0)</f>
        <v>2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4" t="s">
        <v>3</v>
      </c>
      <c r="W31" s="48" t="s">
        <v>58</v>
      </c>
      <c r="X31" s="65"/>
      <c r="Y31" s="59"/>
      <c r="Z31" s="59"/>
      <c r="AA31" s="59"/>
      <c r="AB31" s="54" t="s">
        <v>23</v>
      </c>
      <c r="AC31" s="48" t="s">
        <v>28</v>
      </c>
      <c r="AD31" s="67"/>
      <c r="AE31" s="58"/>
      <c r="AF31" s="58"/>
    </row>
    <row r="32" spans="1:32" s="15" customFormat="1" ht="24.75" customHeight="1" thickBot="1">
      <c r="A32" s="72"/>
      <c r="B32" s="41" t="str">
        <f>IF(AC31&lt;&gt;"",AC31,"")</f>
        <v>Frei</v>
      </c>
      <c r="C32" s="34">
        <v>0</v>
      </c>
      <c r="D32" s="34">
        <v>0</v>
      </c>
      <c r="E32" s="34"/>
      <c r="F32" s="35">
        <f>IF(C32&gt;C31,1,0)+IF(D32&gt;D31,1,0)+IF(E32&gt;E31,1,0)</f>
        <v>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67"/>
      <c r="AE32" s="58"/>
      <c r="AF32" s="58"/>
    </row>
    <row r="33" spans="1:32" ht="24.75" customHeight="1" thickBot="1" thickTop="1">
      <c r="A33" s="70"/>
      <c r="B33" s="64" t="s">
        <v>8</v>
      </c>
      <c r="C33" s="52"/>
      <c r="D33" s="52"/>
      <c r="E33" s="52"/>
      <c r="F33" s="52"/>
      <c r="G33" s="52"/>
      <c r="H33" s="52"/>
      <c r="I33" s="64" t="s">
        <v>24</v>
      </c>
      <c r="J33" s="64"/>
      <c r="K33" s="64"/>
      <c r="L33" s="64"/>
      <c r="M33" s="64"/>
      <c r="N33" s="64"/>
      <c r="O33" s="64"/>
      <c r="P33" s="64" t="s">
        <v>9</v>
      </c>
      <c r="Q33" s="64"/>
      <c r="R33" s="64"/>
      <c r="S33" s="64"/>
      <c r="T33" s="64"/>
      <c r="U33" s="64"/>
      <c r="V33" s="64"/>
      <c r="W33" s="64" t="s">
        <v>10</v>
      </c>
      <c r="X33" s="87" t="s">
        <v>15</v>
      </c>
      <c r="Y33" s="88"/>
      <c r="Z33" s="88"/>
      <c r="AA33" s="88"/>
      <c r="AB33" s="83">
        <f>IF(AA20+AA21=0,0,IF(AA20&gt;AA21,W20,W21))</f>
        <v>0</v>
      </c>
      <c r="AC33" s="84"/>
      <c r="AD33" s="56"/>
      <c r="AE33" s="51"/>
      <c r="AF33" s="51"/>
    </row>
    <row r="34" spans="1:32" ht="24" customHeight="1" thickBot="1" thickTop="1">
      <c r="A34" s="73"/>
      <c r="B34" s="60" t="s">
        <v>25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6"/>
      <c r="AE34" s="51"/>
      <c r="AF34" s="51"/>
    </row>
    <row r="35" spans="1:32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2:27" ht="12.7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</sheetData>
  <sheetProtection password="E760" sheet="1" objects="1" scenarios="1"/>
  <mergeCells count="19">
    <mergeCell ref="Z18:Z19"/>
    <mergeCell ref="AA18:AA19"/>
    <mergeCell ref="X33:AA33"/>
    <mergeCell ref="AB33:AC33"/>
    <mergeCell ref="Q13:Q14"/>
    <mergeCell ref="R13:R14"/>
    <mergeCell ref="S13:S14"/>
    <mergeCell ref="T13:T14"/>
    <mergeCell ref="X18:X19"/>
    <mergeCell ref="Y18:Y19"/>
    <mergeCell ref="I5:W5"/>
    <mergeCell ref="C7:C8"/>
    <mergeCell ref="D7:D8"/>
    <mergeCell ref="E7:E8"/>
    <mergeCell ref="F7:F8"/>
    <mergeCell ref="J11:J12"/>
    <mergeCell ref="K11:K12"/>
    <mergeCell ref="L11:L12"/>
    <mergeCell ref="M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zoomScale="80" zoomScaleNormal="80" zoomScalePageLayoutView="0" workbookViewId="0" topLeftCell="A1">
      <selection activeCell="F33" sqref="F33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22.7109375" style="0" customWidth="1"/>
    <col min="23" max="23" width="25.7109375" style="0" customWidth="1"/>
    <col min="24" max="24" width="1.7109375" style="0" customWidth="1"/>
  </cols>
  <sheetData>
    <row r="1" spans="1:2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.75">
      <c r="A2" s="4"/>
      <c r="B2" s="5"/>
      <c r="C2" s="93" t="s">
        <v>65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6"/>
      <c r="X2" s="7"/>
    </row>
    <row r="3" spans="1:24" ht="19.5" customHeight="1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75" customHeight="1">
      <c r="A4" s="4"/>
      <c r="B4" s="5"/>
      <c r="C4" s="80" t="s">
        <v>11</v>
      </c>
      <c r="D4" s="80" t="s">
        <v>12</v>
      </c>
      <c r="E4" s="80" t="s">
        <v>13</v>
      </c>
      <c r="F4" s="80" t="s">
        <v>14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75" customHeight="1">
      <c r="A5" s="4"/>
      <c r="B5" s="5"/>
      <c r="C5" s="81"/>
      <c r="D5" s="81"/>
      <c r="E5" s="81"/>
      <c r="F5" s="8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75" customHeight="1">
      <c r="A6" s="4"/>
      <c r="B6" s="40" t="str">
        <f>IF(W8&lt;&gt;"",W8,"")</f>
        <v>Bernhard</v>
      </c>
      <c r="C6" s="33"/>
      <c r="D6" s="33"/>
      <c r="E6" s="33"/>
      <c r="F6" s="9">
        <f>IF(C6&gt;C7,1,0)+IF(D6&gt;D7,1,0)+IF(E6&gt;E7,1,0)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75" customHeight="1" thickBot="1">
      <c r="A7" s="10"/>
      <c r="B7" s="41" t="str">
        <f>IF(W10&lt;&gt;"",W10,"")</f>
        <v>Arvo</v>
      </c>
      <c r="C7" s="34"/>
      <c r="D7" s="34"/>
      <c r="E7" s="34"/>
      <c r="F7" s="11">
        <f>IF(C7&gt;C6,1,0)+IF(D7&gt;D6,1,0)+IF(E7&gt;E6,1,0)</f>
        <v>0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75" customHeight="1">
      <c r="A8" s="10"/>
      <c r="B8" s="42"/>
      <c r="C8" s="5"/>
      <c r="D8" s="5"/>
      <c r="E8" s="5"/>
      <c r="F8" s="5"/>
      <c r="G8" s="8"/>
      <c r="H8" s="8"/>
      <c r="I8" s="5"/>
      <c r="J8" s="80" t="s">
        <v>11</v>
      </c>
      <c r="K8" s="80" t="s">
        <v>12</v>
      </c>
      <c r="L8" s="80" t="s">
        <v>13</v>
      </c>
      <c r="M8" s="80" t="s">
        <v>14</v>
      </c>
      <c r="N8" s="8"/>
      <c r="O8" s="8"/>
      <c r="P8" s="8"/>
      <c r="Q8" s="16"/>
      <c r="R8" s="16"/>
      <c r="S8" s="16"/>
      <c r="T8" s="16"/>
      <c r="U8" s="8"/>
      <c r="V8" s="12" t="s">
        <v>0</v>
      </c>
      <c r="W8" s="48" t="s">
        <v>66</v>
      </c>
      <c r="X8" s="14"/>
    </row>
    <row r="9" spans="1:24" s="15" customFormat="1" ht="24.75" customHeight="1">
      <c r="A9" s="10"/>
      <c r="B9" s="42"/>
      <c r="C9" s="5"/>
      <c r="D9" s="5"/>
      <c r="E9" s="5"/>
      <c r="F9" s="5"/>
      <c r="G9" s="8"/>
      <c r="H9" s="8"/>
      <c r="I9" s="5"/>
      <c r="J9" s="81"/>
      <c r="K9" s="81"/>
      <c r="L9" s="81"/>
      <c r="M9" s="81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75" customHeight="1">
      <c r="A10" s="10"/>
      <c r="B10" s="42"/>
      <c r="C10" s="5"/>
      <c r="D10" s="5"/>
      <c r="E10" s="5"/>
      <c r="F10" s="5"/>
      <c r="G10" s="8"/>
      <c r="H10" s="8"/>
      <c r="I10" s="44">
        <f>IF(F6+F7=0,0,IF(F6&gt;F7,B6,B7))</f>
        <v>0</v>
      </c>
      <c r="J10" s="33"/>
      <c r="K10" s="33"/>
      <c r="L10" s="33"/>
      <c r="M10" s="9">
        <f>IF(J10&gt;J11,1,0)+IF(K10&gt;K11,1,0)+IF(L10&gt;L11,1,0)</f>
        <v>0</v>
      </c>
      <c r="N10" s="8"/>
      <c r="O10" s="8"/>
      <c r="P10" s="8"/>
      <c r="Q10" s="8"/>
      <c r="R10" s="8"/>
      <c r="S10" s="17"/>
      <c r="T10" s="17"/>
      <c r="U10" s="16"/>
      <c r="V10" s="12" t="s">
        <v>1</v>
      </c>
      <c r="W10" s="48" t="s">
        <v>67</v>
      </c>
      <c r="X10" s="14"/>
    </row>
    <row r="11" spans="1:24" s="15" customFormat="1" ht="24.75" customHeight="1" thickBot="1">
      <c r="A11" s="10"/>
      <c r="B11" s="42"/>
      <c r="C11" s="5"/>
      <c r="D11" s="5"/>
      <c r="E11" s="5"/>
      <c r="F11" s="5"/>
      <c r="G11" s="8"/>
      <c r="H11" s="8"/>
      <c r="I11" s="45" t="str">
        <f>IF(F12+F13=0,0,IF(F12&gt;F13,B12,B13))</f>
        <v>Gerhard</v>
      </c>
      <c r="J11" s="34"/>
      <c r="K11" s="34"/>
      <c r="L11" s="34"/>
      <c r="M11" s="11">
        <f>IF(J11&gt;J10,1,0)+IF(K11&gt;K10,1,0)+IF(L11&gt;L10,1,0)</f>
        <v>0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75" customHeight="1">
      <c r="A12" s="10"/>
      <c r="B12" s="40" t="str">
        <f>IF(W12&lt;&gt;"",W12,"")</f>
        <v>Gerhard</v>
      </c>
      <c r="C12" s="33">
        <v>6</v>
      </c>
      <c r="D12" s="33">
        <v>6</v>
      </c>
      <c r="E12" s="33"/>
      <c r="F12" s="9">
        <f>IF(C12&gt;C13,1,0)+IF(D12&gt;D13,1,0)+IF(E12&gt;E13,1,0)</f>
        <v>2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2</v>
      </c>
      <c r="W12" s="48" t="s">
        <v>68</v>
      </c>
      <c r="X12" s="14"/>
    </row>
    <row r="13" spans="1:24" s="15" customFormat="1" ht="24.75" customHeight="1" thickBot="1">
      <c r="A13" s="10"/>
      <c r="B13" s="41" t="str">
        <f>IF(W14&lt;&gt;"",W14,"")</f>
        <v>Frei</v>
      </c>
      <c r="C13" s="34">
        <v>0</v>
      </c>
      <c r="D13" s="34">
        <v>0</v>
      </c>
      <c r="E13" s="34"/>
      <c r="F13" s="35">
        <f>IF(C13&gt;C12,1,0)+IF(D13&gt;D12,1,0)+IF(E13&gt;E12,1,0)</f>
        <v>0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80" t="s">
        <v>11</v>
      </c>
      <c r="R13" s="80" t="s">
        <v>12</v>
      </c>
      <c r="S13" s="80" t="s">
        <v>13</v>
      </c>
      <c r="T13" s="80" t="s">
        <v>14</v>
      </c>
      <c r="U13" s="17"/>
      <c r="V13" s="16"/>
      <c r="W13" s="50"/>
      <c r="X13" s="14"/>
    </row>
    <row r="14" spans="1:24" s="15" customFormat="1" ht="24.75" customHeight="1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81"/>
      <c r="R14" s="81"/>
      <c r="S14" s="81"/>
      <c r="T14" s="81"/>
      <c r="U14" s="17"/>
      <c r="V14" s="12" t="s">
        <v>3</v>
      </c>
      <c r="W14" s="48" t="s">
        <v>28</v>
      </c>
      <c r="X14" s="14"/>
    </row>
    <row r="15" spans="1:24" s="15" customFormat="1" ht="24.75" customHeight="1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>
        <f>IF(M10+M11=0,0,IF(M10&gt;M11,I10,I11))</f>
        <v>0</v>
      </c>
      <c r="Q15" s="33"/>
      <c r="R15" s="33"/>
      <c r="S15" s="33"/>
      <c r="T15" s="9">
        <f>IF(Q15&gt;Q16,1,0)+IF(R15&gt;R16,1,0)+IF(S15&gt;S16,1,0)</f>
        <v>0</v>
      </c>
      <c r="U15" s="17"/>
      <c r="V15" s="17"/>
      <c r="W15" s="43"/>
      <c r="X15" s="14"/>
    </row>
    <row r="16" spans="1:24" s="15" customFormat="1" ht="24.75" customHeight="1" thickBot="1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>
        <f>IF(M20+M21=0,0,IF(M20&gt;M21,I20,I21))</f>
        <v>0</v>
      </c>
      <c r="Q16" s="34"/>
      <c r="R16" s="34"/>
      <c r="S16" s="34"/>
      <c r="T16" s="11">
        <f>IF(Q16&gt;Q15,1,0)+IF(R16&gt;R15,1,0)+IF(S16&gt;S15,1,0)</f>
        <v>0</v>
      </c>
      <c r="U16" s="17"/>
      <c r="V16" s="12" t="s">
        <v>4</v>
      </c>
      <c r="W16" s="48" t="s">
        <v>69</v>
      </c>
      <c r="X16" s="14"/>
    </row>
    <row r="17" spans="1:24" s="15" customFormat="1" ht="24.75" customHeight="1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75" customHeight="1">
      <c r="A18" s="10"/>
      <c r="B18" s="40" t="str">
        <f>IF(W16&lt;&gt;"",W16,"")</f>
        <v>Wigbert</v>
      </c>
      <c r="C18" s="33">
        <v>6</v>
      </c>
      <c r="D18" s="33">
        <v>6</v>
      </c>
      <c r="E18" s="33"/>
      <c r="F18" s="9">
        <f>IF(C18&gt;C19,1,0)+IF(D18&gt;D19,1,0)+IF(E18&gt;E19,1,0)</f>
        <v>2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5</v>
      </c>
      <c r="W18" s="48" t="s">
        <v>28</v>
      </c>
      <c r="X18" s="14"/>
    </row>
    <row r="19" spans="1:24" s="15" customFormat="1" ht="24.75" customHeight="1" thickBot="1">
      <c r="A19" s="10"/>
      <c r="B19" s="41" t="str">
        <f>IF(W18&lt;&gt;"",W18,"")</f>
        <v>Frei</v>
      </c>
      <c r="C19" s="34">
        <v>0</v>
      </c>
      <c r="D19" s="34">
        <v>0</v>
      </c>
      <c r="E19" s="34"/>
      <c r="F19" s="35">
        <f>IF(C19&gt;C18,1,0)+IF(D19&gt;D18,1,0)+IF(E19&gt;E18,1,0)</f>
        <v>0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75" customHeight="1">
      <c r="A20" s="10"/>
      <c r="B20" s="43"/>
      <c r="C20" s="36"/>
      <c r="D20" s="36"/>
      <c r="E20" s="21"/>
      <c r="F20" s="21"/>
      <c r="G20" s="8"/>
      <c r="H20" s="8"/>
      <c r="I20" s="44" t="str">
        <f>IF(F18+F19=0,0,IF(F18&gt;F19,B18,B19))</f>
        <v>Wigbert</v>
      </c>
      <c r="J20" s="33"/>
      <c r="K20" s="33"/>
      <c r="L20" s="33"/>
      <c r="M20" s="9">
        <f>IF(J20&gt;J21,1,0)+IF(K20&gt;K21,1,0)+IF(L20&gt;L21,1,0)</f>
        <v>0</v>
      </c>
      <c r="N20" s="24"/>
      <c r="O20" s="8"/>
      <c r="P20" s="8"/>
      <c r="Q20" s="23"/>
      <c r="R20" s="23"/>
      <c r="S20" s="23"/>
      <c r="T20" s="23"/>
      <c r="U20" s="8"/>
      <c r="V20" s="12" t="s">
        <v>6</v>
      </c>
      <c r="W20" s="48" t="s">
        <v>70</v>
      </c>
      <c r="X20" s="14"/>
    </row>
    <row r="21" spans="1:24" s="15" customFormat="1" ht="24.75" customHeight="1" thickBot="1">
      <c r="A21" s="10"/>
      <c r="B21" s="42"/>
      <c r="C21" s="5"/>
      <c r="D21" s="5"/>
      <c r="E21" s="5"/>
      <c r="F21" s="5"/>
      <c r="G21" s="8"/>
      <c r="H21" s="8"/>
      <c r="I21" s="45">
        <f>IF(F24+F25=0,0,IF(F24&gt;F25,B24,B25))</f>
        <v>0</v>
      </c>
      <c r="J21" s="34"/>
      <c r="K21" s="34"/>
      <c r="L21" s="34"/>
      <c r="M21" s="11">
        <f>IF(J21&gt;J20,1,0)+IF(K21&gt;K20,1,0)+IF(L21&gt;L20,1,0)</f>
        <v>0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75" customHeight="1">
      <c r="A22" s="10"/>
      <c r="B22" s="42"/>
      <c r="C22" s="5"/>
      <c r="D22" s="5"/>
      <c r="E22" s="5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7</v>
      </c>
      <c r="W22" s="48" t="s">
        <v>71</v>
      </c>
      <c r="X22" s="14"/>
    </row>
    <row r="23" spans="1:24" s="15" customFormat="1" ht="24.75" customHeight="1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75" customHeight="1">
      <c r="A24" s="10"/>
      <c r="B24" s="40" t="str">
        <f>IF(W20&lt;&gt;"",W20,"")</f>
        <v>Anton</v>
      </c>
      <c r="C24" s="33"/>
      <c r="D24" s="33"/>
      <c r="E24" s="33"/>
      <c r="F24" s="9">
        <f>IF(C24&gt;C25,1,0)+IF(D24&gt;D25,1,0)+IF(E24&gt;E25,1,0)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75" customHeight="1" thickBot="1">
      <c r="A25" s="10"/>
      <c r="B25" s="41" t="str">
        <f>IF(W22&lt;&gt;"",W22,"")</f>
        <v>Ferdi</v>
      </c>
      <c r="C25" s="34"/>
      <c r="D25" s="34"/>
      <c r="E25" s="34"/>
      <c r="F25" s="35">
        <f>IF(C25&gt;C24,1,0)+IF(D25&gt;D24,1,0)+IF(E25&gt;E24,1,0)</f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75" customHeight="1" thickBot="1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75" customHeight="1" thickBot="1" thickTop="1">
      <c r="A27" s="4"/>
      <c r="B27" s="82" t="s">
        <v>8</v>
      </c>
      <c r="C27" s="82"/>
      <c r="D27" s="82"/>
      <c r="E27" s="82"/>
      <c r="F27" s="82"/>
      <c r="G27" s="5"/>
      <c r="H27" s="5"/>
      <c r="I27" s="82" t="s">
        <v>9</v>
      </c>
      <c r="J27" s="82"/>
      <c r="K27" s="82"/>
      <c r="L27" s="82"/>
      <c r="M27" s="82"/>
      <c r="N27" s="23"/>
      <c r="O27" s="28"/>
      <c r="P27" s="27" t="s">
        <v>10</v>
      </c>
      <c r="Q27" s="95" t="s">
        <v>15</v>
      </c>
      <c r="R27" s="96"/>
      <c r="S27" s="96"/>
      <c r="T27" s="96"/>
      <c r="U27" s="96"/>
      <c r="V27" s="83">
        <f>IF(T15+T16=0,0,IF(T15&gt;T16,P15,P16))</f>
        <v>0</v>
      </c>
      <c r="W27" s="84"/>
      <c r="X27" s="7"/>
    </row>
    <row r="28" spans="1:24" ht="7.5" customHeight="1" thickBot="1" thickTop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sheetProtection/>
  <mergeCells count="17">
    <mergeCell ref="M8:M9"/>
    <mergeCell ref="J8:J9"/>
    <mergeCell ref="K8:K9"/>
    <mergeCell ref="C4:C5"/>
    <mergeCell ref="D4:D5"/>
    <mergeCell ref="E4:E5"/>
    <mergeCell ref="F4:F5"/>
    <mergeCell ref="S13:S14"/>
    <mergeCell ref="T13:T14"/>
    <mergeCell ref="C2:V2"/>
    <mergeCell ref="B27:F27"/>
    <mergeCell ref="L8:L9"/>
    <mergeCell ref="I27:M27"/>
    <mergeCell ref="Q27:U27"/>
    <mergeCell ref="V27:W27"/>
    <mergeCell ref="Q13:Q14"/>
    <mergeCell ref="R13:R1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zoomScale="80" zoomScaleNormal="80" zoomScalePageLayoutView="0" workbookViewId="0" topLeftCell="A1">
      <selection activeCell="C20" sqref="C20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22.7109375" style="0" customWidth="1"/>
    <col min="23" max="23" width="25.7109375" style="0" customWidth="1"/>
    <col min="24" max="24" width="1.7109375" style="0" customWidth="1"/>
  </cols>
  <sheetData>
    <row r="1" spans="1:2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.75">
      <c r="A2" s="4"/>
      <c r="B2" s="5"/>
      <c r="C2" s="93" t="s">
        <v>100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6"/>
      <c r="X2" s="7"/>
    </row>
    <row r="3" spans="1:24" ht="19.5" customHeight="1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75" customHeight="1">
      <c r="A4" s="4"/>
      <c r="B4" s="5"/>
      <c r="C4" s="80" t="s">
        <v>11</v>
      </c>
      <c r="D4" s="80" t="s">
        <v>12</v>
      </c>
      <c r="E4" s="80" t="s">
        <v>13</v>
      </c>
      <c r="F4" s="80" t="s">
        <v>14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75" customHeight="1">
      <c r="A5" s="4"/>
      <c r="B5" s="5"/>
      <c r="C5" s="81"/>
      <c r="D5" s="81"/>
      <c r="E5" s="81"/>
      <c r="F5" s="8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75" customHeight="1">
      <c r="A6" s="4"/>
      <c r="B6" s="40" t="str">
        <f>IF(W8&lt;&gt;"",W8,"")</f>
        <v>Lena D.</v>
      </c>
      <c r="C6" s="33">
        <v>6</v>
      </c>
      <c r="D6" s="33">
        <v>6</v>
      </c>
      <c r="E6" s="33"/>
      <c r="F6" s="9">
        <f>IF(C6&gt;C7,1,0)+IF(D6&gt;D7,1,0)+IF(E6&gt;E7,1,0)</f>
        <v>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75" customHeight="1" thickBot="1">
      <c r="A7" s="10"/>
      <c r="B7" s="41" t="str">
        <f>IF(W10&lt;&gt;"",W10,"")</f>
        <v>Frei</v>
      </c>
      <c r="C7" s="34">
        <v>0</v>
      </c>
      <c r="D7" s="34">
        <v>0</v>
      </c>
      <c r="E7" s="34"/>
      <c r="F7" s="11">
        <f>IF(C7&gt;C6,1,0)+IF(D7&gt;D6,1,0)+IF(E7&gt;E6,1,0)</f>
        <v>0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75" customHeight="1">
      <c r="A8" s="10"/>
      <c r="B8" s="42"/>
      <c r="C8" s="5"/>
      <c r="D8" s="5"/>
      <c r="E8" s="5"/>
      <c r="F8" s="5"/>
      <c r="G8" s="8"/>
      <c r="H8" s="8"/>
      <c r="I8" s="5"/>
      <c r="J8" s="80" t="s">
        <v>11</v>
      </c>
      <c r="K8" s="80" t="s">
        <v>12</v>
      </c>
      <c r="L8" s="80" t="s">
        <v>13</v>
      </c>
      <c r="M8" s="80" t="s">
        <v>14</v>
      </c>
      <c r="N8" s="8"/>
      <c r="O8" s="8"/>
      <c r="P8" s="8"/>
      <c r="Q8" s="16"/>
      <c r="R8" s="16"/>
      <c r="S8" s="16"/>
      <c r="T8" s="16"/>
      <c r="U8" s="8"/>
      <c r="V8" s="12" t="s">
        <v>0</v>
      </c>
      <c r="W8" s="48" t="s">
        <v>101</v>
      </c>
      <c r="X8" s="14"/>
    </row>
    <row r="9" spans="1:24" s="15" customFormat="1" ht="24.75" customHeight="1">
      <c r="A9" s="10"/>
      <c r="B9" s="42"/>
      <c r="C9" s="5"/>
      <c r="D9" s="5"/>
      <c r="E9" s="5"/>
      <c r="F9" s="5"/>
      <c r="G9" s="8"/>
      <c r="H9" s="8"/>
      <c r="I9" s="5"/>
      <c r="J9" s="81"/>
      <c r="K9" s="81"/>
      <c r="L9" s="81"/>
      <c r="M9" s="81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75" customHeight="1">
      <c r="A10" s="10"/>
      <c r="B10" s="42"/>
      <c r="C10" s="5"/>
      <c r="D10" s="5"/>
      <c r="E10" s="5"/>
      <c r="F10" s="5"/>
      <c r="G10" s="8"/>
      <c r="H10" s="8"/>
      <c r="I10" s="44" t="str">
        <f>IF(F6+F7=0,0,IF(F6&gt;F7,B6,B7))</f>
        <v>Lena D.</v>
      </c>
      <c r="J10" s="33"/>
      <c r="K10" s="33"/>
      <c r="L10" s="33"/>
      <c r="M10" s="9">
        <f>IF(J10&gt;J11,1,0)+IF(K10&gt;K11,1,0)+IF(L10&gt;L11,1,0)</f>
        <v>0</v>
      </c>
      <c r="N10" s="8"/>
      <c r="O10" s="8"/>
      <c r="P10" s="8"/>
      <c r="Q10" s="8"/>
      <c r="R10" s="8"/>
      <c r="S10" s="17"/>
      <c r="T10" s="17"/>
      <c r="U10" s="16"/>
      <c r="V10" s="12" t="s">
        <v>1</v>
      </c>
      <c r="W10" s="48" t="s">
        <v>28</v>
      </c>
      <c r="X10" s="14"/>
    </row>
    <row r="11" spans="1:24" s="15" customFormat="1" ht="24.75" customHeight="1" thickBot="1">
      <c r="A11" s="10"/>
      <c r="B11" s="42"/>
      <c r="C11" s="5"/>
      <c r="D11" s="5"/>
      <c r="E11" s="5"/>
      <c r="F11" s="5"/>
      <c r="G11" s="8"/>
      <c r="H11" s="8"/>
      <c r="I11" s="45" t="str">
        <f>IF(F12+F13=0,0,IF(F12&gt;F13,B12,B13))</f>
        <v>Melina P.</v>
      </c>
      <c r="J11" s="34"/>
      <c r="K11" s="34"/>
      <c r="L11" s="34"/>
      <c r="M11" s="11">
        <f>IF(J11&gt;J10,1,0)+IF(K11&gt;K10,1,0)+IF(L11&gt;L10,1,0)</f>
        <v>0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75" customHeight="1">
      <c r="A12" s="10"/>
      <c r="B12" s="40" t="str">
        <f>IF(W12&lt;&gt;"",W12,"")</f>
        <v>Frei</v>
      </c>
      <c r="C12" s="33">
        <v>0</v>
      </c>
      <c r="D12" s="33">
        <v>0</v>
      </c>
      <c r="E12" s="33"/>
      <c r="F12" s="9">
        <f>IF(C12&gt;C13,1,0)+IF(D12&gt;D13,1,0)+IF(E12&gt;E13,1,0)</f>
        <v>0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2</v>
      </c>
      <c r="W12" s="48" t="s">
        <v>28</v>
      </c>
      <c r="X12" s="14"/>
    </row>
    <row r="13" spans="1:24" s="15" customFormat="1" ht="24.75" customHeight="1" thickBot="1">
      <c r="A13" s="10"/>
      <c r="B13" s="41" t="str">
        <f>IF(W14&lt;&gt;"",W14,"")</f>
        <v>Melina P.</v>
      </c>
      <c r="C13" s="34">
        <v>6</v>
      </c>
      <c r="D13" s="34">
        <v>6</v>
      </c>
      <c r="E13" s="34"/>
      <c r="F13" s="35">
        <f>IF(C13&gt;C12,1,0)+IF(D13&gt;D12,1,0)+IF(E13&gt;E12,1,0)</f>
        <v>2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80" t="s">
        <v>11</v>
      </c>
      <c r="R13" s="80" t="s">
        <v>12</v>
      </c>
      <c r="S13" s="80" t="s">
        <v>13</v>
      </c>
      <c r="T13" s="80" t="s">
        <v>14</v>
      </c>
      <c r="U13" s="17"/>
      <c r="V13" s="16"/>
      <c r="W13" s="50"/>
      <c r="X13" s="14"/>
    </row>
    <row r="14" spans="1:24" s="15" customFormat="1" ht="24.75" customHeight="1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81"/>
      <c r="R14" s="81"/>
      <c r="S14" s="81"/>
      <c r="T14" s="81"/>
      <c r="U14" s="17"/>
      <c r="V14" s="12" t="s">
        <v>3</v>
      </c>
      <c r="W14" s="48" t="s">
        <v>102</v>
      </c>
      <c r="X14" s="14"/>
    </row>
    <row r="15" spans="1:24" s="15" customFormat="1" ht="24.75" customHeight="1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>
        <f>IF(M10+M11=0,0,IF(M10&gt;M11,I10,I11))</f>
        <v>0</v>
      </c>
      <c r="Q15" s="33"/>
      <c r="R15" s="33"/>
      <c r="S15" s="33"/>
      <c r="T15" s="9">
        <f>IF(Q15&gt;Q16,1,0)+IF(R15&gt;R16,1,0)+IF(S15&gt;S16,1,0)</f>
        <v>0</v>
      </c>
      <c r="U15" s="17"/>
      <c r="V15" s="17"/>
      <c r="W15" s="43"/>
      <c r="X15" s="14"/>
    </row>
    <row r="16" spans="1:24" s="15" customFormat="1" ht="24.75" customHeight="1" thickBot="1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>
        <f>IF(M20+M21=0,0,IF(M20&gt;M21,I20,I21))</f>
        <v>0</v>
      </c>
      <c r="Q16" s="34"/>
      <c r="R16" s="34"/>
      <c r="S16" s="34"/>
      <c r="T16" s="11">
        <f>IF(Q16&gt;Q15,1,0)+IF(R16&gt;R15,1,0)+IF(S16&gt;S15,1,0)</f>
        <v>0</v>
      </c>
      <c r="U16" s="17"/>
      <c r="V16" s="12" t="s">
        <v>4</v>
      </c>
      <c r="W16" s="48" t="s">
        <v>103</v>
      </c>
      <c r="X16" s="14"/>
    </row>
    <row r="17" spans="1:24" s="15" customFormat="1" ht="24.75" customHeight="1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75" customHeight="1">
      <c r="A18" s="10"/>
      <c r="B18" s="40" t="str">
        <f>IF(W16&lt;&gt;"",W16,"")</f>
        <v>Elisabeth K.</v>
      </c>
      <c r="C18" s="33">
        <v>6</v>
      </c>
      <c r="D18" s="33">
        <v>6</v>
      </c>
      <c r="E18" s="33"/>
      <c r="F18" s="9">
        <f>IF(C18&gt;C19,1,0)+IF(D18&gt;D19,1,0)+IF(E18&gt;E19,1,0)</f>
        <v>2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5</v>
      </c>
      <c r="W18" s="48" t="s">
        <v>28</v>
      </c>
      <c r="X18" s="14"/>
    </row>
    <row r="19" spans="1:24" s="15" customFormat="1" ht="24.75" customHeight="1" thickBot="1">
      <c r="A19" s="10"/>
      <c r="B19" s="41" t="str">
        <f>IF(W18&lt;&gt;"",W18,"")</f>
        <v>Frei</v>
      </c>
      <c r="C19" s="34">
        <v>0</v>
      </c>
      <c r="D19" s="34">
        <v>0</v>
      </c>
      <c r="E19" s="34"/>
      <c r="F19" s="35">
        <f>IF(C19&gt;C18,1,0)+IF(D19&gt;D18,1,0)+IF(E19&gt;E18,1,0)</f>
        <v>0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75" customHeight="1">
      <c r="A20" s="10"/>
      <c r="B20" s="43"/>
      <c r="C20" s="36"/>
      <c r="D20" s="36"/>
      <c r="E20" s="21"/>
      <c r="F20" s="21"/>
      <c r="G20" s="8"/>
      <c r="H20" s="8"/>
      <c r="I20" s="44" t="str">
        <f>IF(F18+F19=0,0,IF(F18&gt;F19,B18,B19))</f>
        <v>Elisabeth K.</v>
      </c>
      <c r="J20" s="33"/>
      <c r="K20" s="33"/>
      <c r="L20" s="33"/>
      <c r="M20" s="9">
        <f>IF(J20&gt;J21,1,0)+IF(K20&gt;K21,1,0)+IF(L20&gt;L21,1,0)</f>
        <v>0</v>
      </c>
      <c r="N20" s="24"/>
      <c r="O20" s="8"/>
      <c r="P20" s="8"/>
      <c r="Q20" s="23"/>
      <c r="R20" s="23"/>
      <c r="S20" s="23"/>
      <c r="T20" s="23"/>
      <c r="U20" s="8"/>
      <c r="V20" s="12" t="s">
        <v>6</v>
      </c>
      <c r="W20" s="48" t="s">
        <v>28</v>
      </c>
      <c r="X20" s="14"/>
    </row>
    <row r="21" spans="1:24" s="15" customFormat="1" ht="24.75" customHeight="1" thickBot="1">
      <c r="A21" s="10"/>
      <c r="B21" s="42"/>
      <c r="C21" s="5"/>
      <c r="D21" s="5"/>
      <c r="E21" s="5"/>
      <c r="F21" s="5"/>
      <c r="G21" s="8"/>
      <c r="H21" s="8"/>
      <c r="I21" s="45" t="str">
        <f>IF(F24+F25=0,0,IF(F24&gt;F25,B24,B25))</f>
        <v>Julia S.</v>
      </c>
      <c r="J21" s="34"/>
      <c r="K21" s="34"/>
      <c r="L21" s="34"/>
      <c r="M21" s="11">
        <f>IF(J21&gt;J20,1,0)+IF(K21&gt;K20,1,0)+IF(L21&gt;L20,1,0)</f>
        <v>0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75" customHeight="1">
      <c r="A22" s="10"/>
      <c r="B22" s="42"/>
      <c r="C22" s="5"/>
      <c r="D22" s="5"/>
      <c r="E22" s="5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7</v>
      </c>
      <c r="W22" s="48" t="s">
        <v>104</v>
      </c>
      <c r="X22" s="14"/>
    </row>
    <row r="23" spans="1:24" s="15" customFormat="1" ht="24.75" customHeight="1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75" customHeight="1">
      <c r="A24" s="10"/>
      <c r="B24" s="40" t="str">
        <f>IF(W20&lt;&gt;"",W20,"")</f>
        <v>Frei</v>
      </c>
      <c r="C24" s="33">
        <v>0</v>
      </c>
      <c r="D24" s="33">
        <v>0</v>
      </c>
      <c r="E24" s="33"/>
      <c r="F24" s="9">
        <f>IF(C24&gt;C25,1,0)+IF(D24&gt;D25,1,0)+IF(E24&gt;E25,1,0)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75" customHeight="1" thickBot="1">
      <c r="A25" s="10"/>
      <c r="B25" s="41" t="str">
        <f>IF(W22&lt;&gt;"",W22,"")</f>
        <v>Julia S.</v>
      </c>
      <c r="C25" s="34">
        <v>6</v>
      </c>
      <c r="D25" s="34">
        <v>6</v>
      </c>
      <c r="E25" s="34"/>
      <c r="F25" s="35">
        <f>IF(C25&gt;C24,1,0)+IF(D25&gt;D24,1,0)+IF(E25&gt;E24,1,0)</f>
        <v>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75" customHeight="1" thickBot="1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75" customHeight="1" thickBot="1" thickTop="1">
      <c r="A27" s="4"/>
      <c r="B27" s="82" t="s">
        <v>8</v>
      </c>
      <c r="C27" s="82"/>
      <c r="D27" s="82"/>
      <c r="E27" s="82"/>
      <c r="F27" s="82"/>
      <c r="G27" s="5"/>
      <c r="H27" s="5"/>
      <c r="I27" s="82" t="s">
        <v>9</v>
      </c>
      <c r="J27" s="82"/>
      <c r="K27" s="82"/>
      <c r="L27" s="82"/>
      <c r="M27" s="82"/>
      <c r="N27" s="23"/>
      <c r="O27" s="28"/>
      <c r="P27" s="27" t="s">
        <v>10</v>
      </c>
      <c r="Q27" s="95" t="s">
        <v>15</v>
      </c>
      <c r="R27" s="96"/>
      <c r="S27" s="96"/>
      <c r="T27" s="96"/>
      <c r="U27" s="96"/>
      <c r="V27" s="83">
        <f>IF(T15+T16=0,0,IF(T15&gt;T16,P15,P16))</f>
        <v>0</v>
      </c>
      <c r="W27" s="84"/>
      <c r="X27" s="7"/>
    </row>
    <row r="28" spans="1:24" ht="7.5" customHeight="1" thickBot="1" thickTop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sheetProtection/>
  <mergeCells count="17">
    <mergeCell ref="V27:W27"/>
    <mergeCell ref="Q13:Q14"/>
    <mergeCell ref="R13:R14"/>
    <mergeCell ref="S13:S14"/>
    <mergeCell ref="T13:T14"/>
    <mergeCell ref="B27:F27"/>
    <mergeCell ref="I27:M27"/>
    <mergeCell ref="Q27:U27"/>
    <mergeCell ref="C2:V2"/>
    <mergeCell ref="C4:C5"/>
    <mergeCell ref="D4:D5"/>
    <mergeCell ref="E4:E5"/>
    <mergeCell ref="F4:F5"/>
    <mergeCell ref="J8:J9"/>
    <mergeCell ref="K8:K9"/>
    <mergeCell ref="L8:L9"/>
    <mergeCell ref="M8:M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zoomScale="80" zoomScaleNormal="80" zoomScalePageLayoutView="0" workbookViewId="0" topLeftCell="A1">
      <selection activeCell="D9" sqref="D9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22.7109375" style="0" customWidth="1"/>
    <col min="23" max="23" width="25.7109375" style="0" customWidth="1"/>
    <col min="24" max="24" width="1.7109375" style="0" customWidth="1"/>
  </cols>
  <sheetData>
    <row r="1" spans="1:2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.75">
      <c r="A2" s="4"/>
      <c r="B2" s="5"/>
      <c r="C2" s="93" t="s">
        <v>88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6"/>
      <c r="X2" s="7"/>
    </row>
    <row r="3" spans="1:24" ht="19.5" customHeight="1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75" customHeight="1">
      <c r="A4" s="4"/>
      <c r="B4" s="5"/>
      <c r="C4" s="80" t="s">
        <v>11</v>
      </c>
      <c r="D4" s="80" t="s">
        <v>12</v>
      </c>
      <c r="E4" s="80" t="s">
        <v>13</v>
      </c>
      <c r="F4" s="80" t="s">
        <v>14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75" customHeight="1">
      <c r="A5" s="4"/>
      <c r="B5" s="5"/>
      <c r="C5" s="81"/>
      <c r="D5" s="81"/>
      <c r="E5" s="81"/>
      <c r="F5" s="8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75" customHeight="1">
      <c r="A6" s="4"/>
      <c r="B6" s="40" t="str">
        <f>IF(W8&lt;&gt;"",W8,"")</f>
        <v>Lara P.</v>
      </c>
      <c r="C6" s="33"/>
      <c r="D6" s="33"/>
      <c r="E6" s="33"/>
      <c r="F6" s="9">
        <f>IF(C6&gt;C7,1,0)+IF(D6&gt;D7,1,0)+IF(E6&gt;E7,1,0)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75" customHeight="1" thickBot="1">
      <c r="A7" s="10"/>
      <c r="B7" s="41" t="str">
        <f>IF(W10&lt;&gt;"",W10,"")</f>
        <v>Maja K.</v>
      </c>
      <c r="C7" s="34"/>
      <c r="D7" s="34"/>
      <c r="E7" s="34"/>
      <c r="F7" s="11">
        <f>IF(C7&gt;C6,1,0)+IF(D7&gt;D6,1,0)+IF(E7&gt;E6,1,0)</f>
        <v>0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75" customHeight="1">
      <c r="A8" s="10"/>
      <c r="B8" s="42"/>
      <c r="C8" s="5"/>
      <c r="D8" s="5"/>
      <c r="E8" s="5"/>
      <c r="F8" s="5"/>
      <c r="G8" s="8"/>
      <c r="H8" s="8"/>
      <c r="I8" s="5"/>
      <c r="J8" s="80" t="s">
        <v>11</v>
      </c>
      <c r="K8" s="80" t="s">
        <v>12</v>
      </c>
      <c r="L8" s="80" t="s">
        <v>13</v>
      </c>
      <c r="M8" s="80" t="s">
        <v>14</v>
      </c>
      <c r="N8" s="8"/>
      <c r="O8" s="8"/>
      <c r="P8" s="8"/>
      <c r="Q8" s="16"/>
      <c r="R8" s="16"/>
      <c r="S8" s="16"/>
      <c r="T8" s="16"/>
      <c r="U8" s="8"/>
      <c r="V8" s="12" t="s">
        <v>0</v>
      </c>
      <c r="W8" s="48" t="s">
        <v>89</v>
      </c>
      <c r="X8" s="14"/>
    </row>
    <row r="9" spans="1:24" s="15" customFormat="1" ht="24.75" customHeight="1">
      <c r="A9" s="10"/>
      <c r="B9" s="42"/>
      <c r="C9" s="5"/>
      <c r="D9" s="5"/>
      <c r="E9" s="5"/>
      <c r="F9" s="5"/>
      <c r="G9" s="8"/>
      <c r="H9" s="8"/>
      <c r="I9" s="5"/>
      <c r="J9" s="81"/>
      <c r="K9" s="81"/>
      <c r="L9" s="81"/>
      <c r="M9" s="81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75" customHeight="1">
      <c r="A10" s="10"/>
      <c r="B10" s="42"/>
      <c r="C10" s="5"/>
      <c r="D10" s="5"/>
      <c r="E10" s="5"/>
      <c r="F10" s="5"/>
      <c r="G10" s="8"/>
      <c r="H10" s="8"/>
      <c r="I10" s="44">
        <f>IF(F6+F7=0,0,IF(F6&gt;F7,B6,B7))</f>
        <v>0</v>
      </c>
      <c r="J10" s="33"/>
      <c r="K10" s="33"/>
      <c r="L10" s="33"/>
      <c r="M10" s="9">
        <f>IF(J10&gt;J11,1,0)+IF(K10&gt;K11,1,0)+IF(L10&gt;L11,1,0)</f>
        <v>0</v>
      </c>
      <c r="N10" s="8"/>
      <c r="O10" s="8"/>
      <c r="P10" s="8"/>
      <c r="Q10" s="8"/>
      <c r="R10" s="8"/>
      <c r="S10" s="17"/>
      <c r="T10" s="17"/>
      <c r="U10" s="16"/>
      <c r="V10" s="12" t="s">
        <v>1</v>
      </c>
      <c r="W10" s="48" t="s">
        <v>90</v>
      </c>
      <c r="X10" s="14"/>
    </row>
    <row r="11" spans="1:24" s="15" customFormat="1" ht="24.75" customHeight="1" thickBot="1">
      <c r="A11" s="10"/>
      <c r="B11" s="42"/>
      <c r="C11" s="5"/>
      <c r="D11" s="5"/>
      <c r="E11" s="5"/>
      <c r="F11" s="5"/>
      <c r="G11" s="8"/>
      <c r="H11" s="8"/>
      <c r="I11" s="45" t="str">
        <f>IF(F12+F13=0,0,IF(F12&gt;F13,B12,B13))</f>
        <v>Klara S.</v>
      </c>
      <c r="J11" s="34"/>
      <c r="K11" s="34"/>
      <c r="L11" s="34"/>
      <c r="M11" s="11">
        <f>IF(J11&gt;J10,1,0)+IF(K11&gt;K10,1,0)+IF(L11&gt;L10,1,0)</f>
        <v>0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75" customHeight="1">
      <c r="A12" s="10"/>
      <c r="B12" s="40" t="str">
        <f>IF(W12&lt;&gt;"",W12,"")</f>
        <v>Frei</v>
      </c>
      <c r="C12" s="33">
        <v>0</v>
      </c>
      <c r="D12" s="33">
        <v>0</v>
      </c>
      <c r="E12" s="33"/>
      <c r="F12" s="9">
        <f>IF(C12&gt;C13,1,0)+IF(D12&gt;D13,1,0)+IF(E12&gt;E13,1,0)</f>
        <v>0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2</v>
      </c>
      <c r="W12" s="48" t="s">
        <v>28</v>
      </c>
      <c r="X12" s="14"/>
    </row>
    <row r="13" spans="1:24" s="15" customFormat="1" ht="24.75" customHeight="1" thickBot="1">
      <c r="A13" s="10"/>
      <c r="B13" s="41" t="str">
        <f>IF(W14&lt;&gt;"",W14,"")</f>
        <v>Klara S.</v>
      </c>
      <c r="C13" s="34">
        <v>6</v>
      </c>
      <c r="D13" s="34">
        <v>6</v>
      </c>
      <c r="E13" s="34"/>
      <c r="F13" s="35">
        <f>IF(C13&gt;C12,1,0)+IF(D13&gt;D12,1,0)+IF(E13&gt;E12,1,0)</f>
        <v>2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80" t="s">
        <v>11</v>
      </c>
      <c r="R13" s="80" t="s">
        <v>12</v>
      </c>
      <c r="S13" s="80" t="s">
        <v>13</v>
      </c>
      <c r="T13" s="80" t="s">
        <v>14</v>
      </c>
      <c r="U13" s="17"/>
      <c r="V13" s="16"/>
      <c r="W13" s="50"/>
      <c r="X13" s="14"/>
    </row>
    <row r="14" spans="1:24" s="15" customFormat="1" ht="24.75" customHeight="1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81"/>
      <c r="R14" s="81"/>
      <c r="S14" s="81"/>
      <c r="T14" s="81"/>
      <c r="U14" s="17"/>
      <c r="V14" s="12" t="s">
        <v>3</v>
      </c>
      <c r="W14" s="48" t="s">
        <v>91</v>
      </c>
      <c r="X14" s="14"/>
    </row>
    <row r="15" spans="1:24" s="15" customFormat="1" ht="24.75" customHeight="1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>
        <f>IF(M10+M11=0,0,IF(M10&gt;M11,I10,I11))</f>
        <v>0</v>
      </c>
      <c r="Q15" s="33"/>
      <c r="R15" s="33"/>
      <c r="S15" s="33"/>
      <c r="T15" s="9">
        <f>IF(Q15&gt;Q16,1,0)+IF(R15&gt;R16,1,0)+IF(S15&gt;S16,1,0)</f>
        <v>0</v>
      </c>
      <c r="U15" s="17"/>
      <c r="V15" s="17"/>
      <c r="W15" s="43"/>
      <c r="X15" s="14"/>
    </row>
    <row r="16" spans="1:24" s="15" customFormat="1" ht="24.75" customHeight="1" thickBot="1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>
        <f>IF(M20+M21=0,0,IF(M20&gt;M21,I20,I21))</f>
        <v>0</v>
      </c>
      <c r="Q16" s="34"/>
      <c r="R16" s="34"/>
      <c r="S16" s="34"/>
      <c r="T16" s="11">
        <f>IF(Q16&gt;Q15,1,0)+IF(R16&gt;R15,1,0)+IF(S16&gt;S15,1,0)</f>
        <v>0</v>
      </c>
      <c r="U16" s="17"/>
      <c r="V16" s="12" t="s">
        <v>4</v>
      </c>
      <c r="W16" s="48" t="s">
        <v>28</v>
      </c>
      <c r="X16" s="14"/>
    </row>
    <row r="17" spans="1:24" s="15" customFormat="1" ht="24.75" customHeight="1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75" customHeight="1">
      <c r="A18" s="10"/>
      <c r="B18" s="40" t="str">
        <f>IF(W16&lt;&gt;"",W16,"")</f>
        <v>Frei</v>
      </c>
      <c r="C18" s="33">
        <v>0</v>
      </c>
      <c r="D18" s="33">
        <v>0</v>
      </c>
      <c r="E18" s="33"/>
      <c r="F18" s="9">
        <f>IF(C18&gt;C19,1,0)+IF(D18&gt;D19,1,0)+IF(E18&gt;E19,1,0)</f>
        <v>0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5</v>
      </c>
      <c r="W18" s="48" t="s">
        <v>92</v>
      </c>
      <c r="X18" s="14"/>
    </row>
    <row r="19" spans="1:24" s="15" customFormat="1" ht="24.75" customHeight="1" thickBot="1">
      <c r="A19" s="10"/>
      <c r="B19" s="41" t="str">
        <f>IF(W18&lt;&gt;"",W18,"")</f>
        <v>Carolin J.</v>
      </c>
      <c r="C19" s="34">
        <v>6</v>
      </c>
      <c r="D19" s="34">
        <v>6</v>
      </c>
      <c r="E19" s="34"/>
      <c r="F19" s="35">
        <f>IF(C19&gt;C18,1,0)+IF(D19&gt;D18,1,0)+IF(E19&gt;E18,1,0)</f>
        <v>2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75" customHeight="1">
      <c r="A20" s="10"/>
      <c r="B20" s="43"/>
      <c r="C20" s="36"/>
      <c r="D20" s="36"/>
      <c r="E20" s="21"/>
      <c r="F20" s="21"/>
      <c r="G20" s="8"/>
      <c r="H20" s="8"/>
      <c r="I20" s="44" t="str">
        <f>IF(F18+F19=0,0,IF(F18&gt;F19,B18,B19))</f>
        <v>Carolin J.</v>
      </c>
      <c r="J20" s="33"/>
      <c r="K20" s="33"/>
      <c r="L20" s="33"/>
      <c r="M20" s="9">
        <f>IF(J20&gt;J21,1,0)+IF(K20&gt;K21,1,0)+IF(L20&gt;L21,1,0)</f>
        <v>0</v>
      </c>
      <c r="N20" s="24"/>
      <c r="O20" s="8"/>
      <c r="P20" s="8"/>
      <c r="Q20" s="23"/>
      <c r="R20" s="23"/>
      <c r="S20" s="23"/>
      <c r="T20" s="23"/>
      <c r="U20" s="8"/>
      <c r="V20" s="12" t="s">
        <v>6</v>
      </c>
      <c r="W20" s="48" t="s">
        <v>28</v>
      </c>
      <c r="X20" s="14"/>
    </row>
    <row r="21" spans="1:24" s="15" customFormat="1" ht="24.75" customHeight="1" thickBot="1">
      <c r="A21" s="10"/>
      <c r="B21" s="42"/>
      <c r="C21" s="5"/>
      <c r="D21" s="5"/>
      <c r="E21" s="5"/>
      <c r="F21" s="5"/>
      <c r="G21" s="8"/>
      <c r="H21" s="8"/>
      <c r="I21" s="45" t="str">
        <f>IF(F24+F25=0,0,IF(F24&gt;F25,B24,B25))</f>
        <v>Sara W.</v>
      </c>
      <c r="J21" s="34"/>
      <c r="K21" s="34"/>
      <c r="L21" s="34"/>
      <c r="M21" s="11">
        <f>IF(J21&gt;J20,1,0)+IF(K21&gt;K20,1,0)+IF(L21&gt;L20,1,0)</f>
        <v>0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75" customHeight="1">
      <c r="A22" s="10"/>
      <c r="B22" s="42"/>
      <c r="C22" s="5"/>
      <c r="D22" s="5"/>
      <c r="E22" s="5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7</v>
      </c>
      <c r="W22" s="48" t="s">
        <v>93</v>
      </c>
      <c r="X22" s="14"/>
    </row>
    <row r="23" spans="1:24" s="15" customFormat="1" ht="24.75" customHeight="1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75" customHeight="1">
      <c r="A24" s="10"/>
      <c r="B24" s="40" t="str">
        <f>IF(W20&lt;&gt;"",W20,"")</f>
        <v>Frei</v>
      </c>
      <c r="C24" s="33">
        <v>0</v>
      </c>
      <c r="D24" s="33">
        <v>0</v>
      </c>
      <c r="E24" s="33"/>
      <c r="F24" s="9">
        <f>IF(C24&gt;C25,1,0)+IF(D24&gt;D25,1,0)+IF(E24&gt;E25,1,0)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75" customHeight="1" thickBot="1">
      <c r="A25" s="10"/>
      <c r="B25" s="41" t="str">
        <f>IF(W22&lt;&gt;"",W22,"")</f>
        <v>Sara W.</v>
      </c>
      <c r="C25" s="34">
        <v>6</v>
      </c>
      <c r="D25" s="34">
        <v>6</v>
      </c>
      <c r="E25" s="34"/>
      <c r="F25" s="35">
        <f>IF(C25&gt;C24,1,0)+IF(D25&gt;D24,1,0)+IF(E25&gt;E24,1,0)</f>
        <v>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75" customHeight="1" thickBot="1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75" customHeight="1" thickBot="1" thickTop="1">
      <c r="A27" s="4"/>
      <c r="B27" s="82" t="s">
        <v>8</v>
      </c>
      <c r="C27" s="82"/>
      <c r="D27" s="82"/>
      <c r="E27" s="82"/>
      <c r="F27" s="82"/>
      <c r="G27" s="5"/>
      <c r="H27" s="5"/>
      <c r="I27" s="82" t="s">
        <v>9</v>
      </c>
      <c r="J27" s="82"/>
      <c r="K27" s="82"/>
      <c r="L27" s="82"/>
      <c r="M27" s="82"/>
      <c r="N27" s="23"/>
      <c r="O27" s="28"/>
      <c r="P27" s="27" t="s">
        <v>10</v>
      </c>
      <c r="Q27" s="95" t="s">
        <v>15</v>
      </c>
      <c r="R27" s="96"/>
      <c r="S27" s="96"/>
      <c r="T27" s="96"/>
      <c r="U27" s="96"/>
      <c r="V27" s="83">
        <f>IF(T15+T16=0,0,IF(T15&gt;T16,P15,P16))</f>
        <v>0</v>
      </c>
      <c r="W27" s="84"/>
      <c r="X27" s="7"/>
    </row>
    <row r="28" spans="1:24" ht="7.5" customHeight="1" thickBot="1" thickTop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sheetProtection/>
  <mergeCells count="17">
    <mergeCell ref="V27:W27"/>
    <mergeCell ref="Q13:Q14"/>
    <mergeCell ref="R13:R14"/>
    <mergeCell ref="S13:S14"/>
    <mergeCell ref="T13:T14"/>
    <mergeCell ref="B27:F27"/>
    <mergeCell ref="I27:M27"/>
    <mergeCell ref="Q27:U27"/>
    <mergeCell ref="C2:V2"/>
    <mergeCell ref="C4:C5"/>
    <mergeCell ref="D4:D5"/>
    <mergeCell ref="E4:E5"/>
    <mergeCell ref="F4:F5"/>
    <mergeCell ref="J8:J9"/>
    <mergeCell ref="K8:K9"/>
    <mergeCell ref="L8:L9"/>
    <mergeCell ref="M8:M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zoomScale="80" zoomScaleNormal="80" zoomScalePageLayoutView="0" workbookViewId="0" topLeftCell="A1">
      <selection activeCell="I14" sqref="I14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22.7109375" style="0" customWidth="1"/>
    <col min="23" max="23" width="25.7109375" style="0" customWidth="1"/>
    <col min="24" max="24" width="1.7109375" style="0" customWidth="1"/>
  </cols>
  <sheetData>
    <row r="1" spans="1:2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.75">
      <c r="A2" s="4"/>
      <c r="B2" s="5"/>
      <c r="C2" s="93" t="s">
        <v>94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6"/>
      <c r="X2" s="7"/>
    </row>
    <row r="3" spans="1:24" ht="19.5" customHeight="1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75" customHeight="1">
      <c r="A4" s="4"/>
      <c r="B4" s="5"/>
      <c r="C4" s="80" t="s">
        <v>11</v>
      </c>
      <c r="D4" s="80" t="s">
        <v>12</v>
      </c>
      <c r="E4" s="80" t="s">
        <v>13</v>
      </c>
      <c r="F4" s="80" t="s">
        <v>14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75" customHeight="1">
      <c r="A5" s="4"/>
      <c r="B5" s="5"/>
      <c r="C5" s="81"/>
      <c r="D5" s="81"/>
      <c r="E5" s="81"/>
      <c r="F5" s="8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75" customHeight="1">
      <c r="A6" s="4"/>
      <c r="B6" s="40" t="str">
        <f>IF(W8&lt;&gt;"",W8,"")</f>
        <v>Maja - Sara</v>
      </c>
      <c r="C6" s="33"/>
      <c r="D6" s="33"/>
      <c r="E6" s="33"/>
      <c r="F6" s="9">
        <f>IF(C6&gt;C7,1,0)+IF(D6&gt;D7,1,0)+IF(E6&gt;E7,1,0)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75" customHeight="1" thickBot="1">
      <c r="A7" s="10"/>
      <c r="B7" s="41" t="str">
        <f>IF(W10&lt;&gt;"",W10,"")</f>
        <v>Lara - Greta</v>
      </c>
      <c r="C7" s="34"/>
      <c r="D7" s="34"/>
      <c r="E7" s="34"/>
      <c r="F7" s="11">
        <f>IF(C7&gt;C6,1,0)+IF(D7&gt;D6,1,0)+IF(E7&gt;E6,1,0)</f>
        <v>0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75" customHeight="1">
      <c r="A8" s="10"/>
      <c r="B8" s="42"/>
      <c r="C8" s="5"/>
      <c r="D8" s="5"/>
      <c r="E8" s="5"/>
      <c r="F8" s="5"/>
      <c r="G8" s="8"/>
      <c r="H8" s="8"/>
      <c r="I8" s="5"/>
      <c r="J8" s="80" t="s">
        <v>11</v>
      </c>
      <c r="K8" s="80" t="s">
        <v>12</v>
      </c>
      <c r="L8" s="80" t="s">
        <v>13</v>
      </c>
      <c r="M8" s="80" t="s">
        <v>14</v>
      </c>
      <c r="N8" s="8"/>
      <c r="O8" s="8"/>
      <c r="P8" s="8"/>
      <c r="Q8" s="16"/>
      <c r="R8" s="16"/>
      <c r="S8" s="16"/>
      <c r="T8" s="16"/>
      <c r="U8" s="8"/>
      <c r="V8" s="12" t="s">
        <v>0</v>
      </c>
      <c r="W8" s="48" t="s">
        <v>96</v>
      </c>
      <c r="X8" s="14"/>
    </row>
    <row r="9" spans="1:24" s="15" customFormat="1" ht="24.75" customHeight="1">
      <c r="A9" s="10"/>
      <c r="B9" s="42"/>
      <c r="C9" s="5"/>
      <c r="D9" s="5"/>
      <c r="E9" s="5"/>
      <c r="F9" s="5"/>
      <c r="G9" s="8"/>
      <c r="H9" s="8"/>
      <c r="I9" s="5"/>
      <c r="J9" s="81"/>
      <c r="K9" s="81"/>
      <c r="L9" s="81"/>
      <c r="M9" s="81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75" customHeight="1">
      <c r="A10" s="10"/>
      <c r="B10" s="42"/>
      <c r="C10" s="5"/>
      <c r="D10" s="5"/>
      <c r="E10" s="5"/>
      <c r="F10" s="5"/>
      <c r="G10" s="8"/>
      <c r="H10" s="8"/>
      <c r="I10" s="44">
        <f>IF(F6+F7=0,0,IF(F6&gt;F7,B6,B7))</f>
        <v>0</v>
      </c>
      <c r="J10" s="33">
        <v>6</v>
      </c>
      <c r="K10" s="33">
        <v>6</v>
      </c>
      <c r="L10" s="33"/>
      <c r="M10" s="9">
        <f>IF(J10&gt;J11,1,0)+IF(K10&gt;K11,1,0)+IF(L10&gt;L11,1,0)</f>
        <v>2</v>
      </c>
      <c r="N10" s="8"/>
      <c r="O10" s="8"/>
      <c r="P10" s="8"/>
      <c r="Q10" s="8"/>
      <c r="R10" s="8"/>
      <c r="S10" s="17"/>
      <c r="T10" s="17"/>
      <c r="U10" s="16"/>
      <c r="V10" s="12" t="s">
        <v>1</v>
      </c>
      <c r="W10" s="48" t="s">
        <v>97</v>
      </c>
      <c r="X10" s="14"/>
    </row>
    <row r="11" spans="1:24" s="15" customFormat="1" ht="24.75" customHeight="1" thickBot="1">
      <c r="A11" s="10"/>
      <c r="B11" s="42"/>
      <c r="C11" s="5"/>
      <c r="D11" s="5"/>
      <c r="E11" s="5"/>
      <c r="F11" s="5"/>
      <c r="G11" s="8"/>
      <c r="H11" s="8"/>
      <c r="I11" s="45" t="str">
        <f>IF(F12+F13=0,0,IF(F12&gt;F13,B12,B13))</f>
        <v>Frei</v>
      </c>
      <c r="J11" s="34">
        <v>0</v>
      </c>
      <c r="K11" s="34">
        <v>0</v>
      </c>
      <c r="L11" s="34"/>
      <c r="M11" s="11">
        <f>IF(J11&gt;J10,1,0)+IF(K11&gt;K10,1,0)+IF(L11&gt;L10,1,0)</f>
        <v>0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75" customHeight="1">
      <c r="A12" s="10"/>
      <c r="B12" s="40" t="str">
        <f>IF(W12&lt;&gt;"",W12,"")</f>
        <v>Frei</v>
      </c>
      <c r="C12" s="33">
        <v>0</v>
      </c>
      <c r="D12" s="33">
        <v>0</v>
      </c>
      <c r="E12" s="33"/>
      <c r="F12" s="9">
        <f>IF(C12&gt;C13,1,0)+IF(D12&gt;D13,1,0)+IF(E12&gt;E13,1,0)</f>
        <v>0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2</v>
      </c>
      <c r="W12" s="48" t="s">
        <v>28</v>
      </c>
      <c r="X12" s="14"/>
    </row>
    <row r="13" spans="1:24" s="15" customFormat="1" ht="24.75" customHeight="1" thickBot="1">
      <c r="A13" s="10"/>
      <c r="B13" s="41" t="s">
        <v>28</v>
      </c>
      <c r="C13" s="34">
        <v>6</v>
      </c>
      <c r="D13" s="34">
        <v>6</v>
      </c>
      <c r="E13" s="34"/>
      <c r="F13" s="35">
        <f>IF(C13&gt;C12,1,0)+IF(D13&gt;D12,1,0)+IF(E13&gt;E12,1,0)</f>
        <v>2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80" t="s">
        <v>11</v>
      </c>
      <c r="R13" s="80" t="s">
        <v>12</v>
      </c>
      <c r="S13" s="80" t="s">
        <v>13</v>
      </c>
      <c r="T13" s="80" t="s">
        <v>14</v>
      </c>
      <c r="U13" s="17"/>
      <c r="V13" s="16"/>
      <c r="W13" s="50"/>
      <c r="X13" s="14"/>
    </row>
    <row r="14" spans="1:24" s="15" customFormat="1" ht="24.75" customHeight="1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81"/>
      <c r="R14" s="81"/>
      <c r="S14" s="81"/>
      <c r="T14" s="81"/>
      <c r="U14" s="17"/>
      <c r="V14" s="12" t="s">
        <v>3</v>
      </c>
      <c r="W14" s="48" t="s">
        <v>98</v>
      </c>
      <c r="X14" s="14"/>
    </row>
    <row r="15" spans="1:24" s="15" customFormat="1" ht="24.75" customHeight="1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>
        <f>IF(M10+M11=0,0,IF(M10&gt;M11,I10,I11))</f>
        <v>0</v>
      </c>
      <c r="Q15" s="33"/>
      <c r="R15" s="33"/>
      <c r="S15" s="33"/>
      <c r="T15" s="9">
        <f>IF(Q15&gt;Q16,1,0)+IF(R15&gt;R16,1,0)+IF(S15&gt;S16,1,0)</f>
        <v>0</v>
      </c>
      <c r="U15" s="17"/>
      <c r="V15" s="17"/>
      <c r="W15" s="43"/>
      <c r="X15" s="14"/>
    </row>
    <row r="16" spans="1:24" s="15" customFormat="1" ht="24.75" customHeight="1" thickBot="1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 t="str">
        <f>IF(M20+M21=0,0,IF(M20&gt;M21,I20,I21))</f>
        <v>Carolin - Klara</v>
      </c>
      <c r="Q16" s="34"/>
      <c r="R16" s="34"/>
      <c r="S16" s="34"/>
      <c r="T16" s="11">
        <f>IF(Q16&gt;Q15,1,0)+IF(R16&gt;R15,1,0)+IF(S16&gt;S15,1,0)</f>
        <v>0</v>
      </c>
      <c r="U16" s="17"/>
      <c r="V16" s="12" t="s">
        <v>4</v>
      </c>
      <c r="W16" s="48" t="s">
        <v>28</v>
      </c>
      <c r="X16" s="14"/>
    </row>
    <row r="17" spans="1:24" s="15" customFormat="1" ht="24.75" customHeight="1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75" customHeight="1">
      <c r="A18" s="10"/>
      <c r="B18" s="40" t="str">
        <f>IF(W16&lt;&gt;"",W16,"")</f>
        <v>Frei</v>
      </c>
      <c r="C18" s="33">
        <v>0</v>
      </c>
      <c r="D18" s="33">
        <v>0</v>
      </c>
      <c r="E18" s="33"/>
      <c r="F18" s="9">
        <f>IF(C18&gt;C19,1,0)+IF(D18&gt;D19,1,0)+IF(E18&gt;E19,1,0)</f>
        <v>0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5</v>
      </c>
      <c r="W18" s="48" t="s">
        <v>28</v>
      </c>
      <c r="X18" s="14"/>
    </row>
    <row r="19" spans="1:24" s="15" customFormat="1" ht="24.75" customHeight="1" thickBot="1">
      <c r="A19" s="10"/>
      <c r="B19" s="41" t="s">
        <v>99</v>
      </c>
      <c r="C19" s="34">
        <v>6</v>
      </c>
      <c r="D19" s="34">
        <v>6</v>
      </c>
      <c r="E19" s="34"/>
      <c r="F19" s="35">
        <f>IF(C19&gt;C18,1,0)+IF(D19&gt;D18,1,0)+IF(E19&gt;E18,1,0)</f>
        <v>2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75" customHeight="1">
      <c r="A20" s="10"/>
      <c r="B20" s="43"/>
      <c r="C20" s="36"/>
      <c r="D20" s="36"/>
      <c r="E20" s="21"/>
      <c r="F20" s="21"/>
      <c r="G20" s="8"/>
      <c r="H20" s="8"/>
      <c r="I20" s="44" t="str">
        <f>IF(F18+F19=0,0,IF(F18&gt;F19,B18,B19))</f>
        <v>Carolin - Klara</v>
      </c>
      <c r="J20" s="33">
        <v>6</v>
      </c>
      <c r="K20" s="33">
        <v>6</v>
      </c>
      <c r="L20" s="33"/>
      <c r="M20" s="9">
        <f>IF(J20&gt;J21,1,0)+IF(K20&gt;K21,1,0)+IF(L20&gt;L21,1,0)</f>
        <v>2</v>
      </c>
      <c r="N20" s="24"/>
      <c r="O20" s="8"/>
      <c r="P20" s="8"/>
      <c r="Q20" s="23"/>
      <c r="R20" s="23"/>
      <c r="S20" s="23"/>
      <c r="T20" s="23"/>
      <c r="U20" s="8"/>
      <c r="V20" s="12" t="s">
        <v>6</v>
      </c>
      <c r="W20" s="48" t="s">
        <v>28</v>
      </c>
      <c r="X20" s="14"/>
    </row>
    <row r="21" spans="1:24" s="15" customFormat="1" ht="24.75" customHeight="1" thickBot="1">
      <c r="A21" s="10"/>
      <c r="B21" s="42"/>
      <c r="C21" s="5"/>
      <c r="D21" s="5"/>
      <c r="E21" s="5"/>
      <c r="F21" s="5"/>
      <c r="G21" s="8"/>
      <c r="H21" s="8"/>
      <c r="I21" s="45" t="str">
        <f>IF(F24+F25=0,0,IF(F24&gt;F25,B24,B25))</f>
        <v>Frei</v>
      </c>
      <c r="J21" s="34">
        <v>0</v>
      </c>
      <c r="K21" s="34">
        <v>0</v>
      </c>
      <c r="L21" s="34"/>
      <c r="M21" s="11">
        <f>IF(J21&gt;J20,1,0)+IF(K21&gt;K20,1,0)+IF(L21&gt;L20,1,0)</f>
        <v>0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75" customHeight="1">
      <c r="A22" s="10"/>
      <c r="B22" s="42"/>
      <c r="C22" s="5"/>
      <c r="D22" s="5"/>
      <c r="E22" s="5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7</v>
      </c>
      <c r="W22" s="48" t="s">
        <v>28</v>
      </c>
      <c r="X22" s="14"/>
    </row>
    <row r="23" spans="1:24" s="15" customFormat="1" ht="24.75" customHeight="1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75" customHeight="1">
      <c r="A24" s="10"/>
      <c r="B24" s="40" t="str">
        <f>IF(W20&lt;&gt;"",W20,"")</f>
        <v>Frei</v>
      </c>
      <c r="C24" s="33">
        <v>6</v>
      </c>
      <c r="D24" s="33">
        <v>6</v>
      </c>
      <c r="E24" s="33"/>
      <c r="F24" s="9">
        <f>IF(C24&gt;C25,1,0)+IF(D24&gt;D25,1,0)+IF(E24&gt;E25,1,0)</f>
        <v>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75" customHeight="1" thickBot="1">
      <c r="A25" s="10"/>
      <c r="B25" s="41" t="str">
        <f>IF(W22&lt;&gt;"",W22,"")</f>
        <v>Frei</v>
      </c>
      <c r="C25" s="34">
        <v>0</v>
      </c>
      <c r="D25" s="34">
        <v>0</v>
      </c>
      <c r="E25" s="34"/>
      <c r="F25" s="35">
        <f>IF(C25&gt;C24,1,0)+IF(D25&gt;D24,1,0)+IF(E25&gt;E24,1,0)</f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75" customHeight="1" thickBot="1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75" customHeight="1" thickBot="1" thickTop="1">
      <c r="A27" s="4"/>
      <c r="B27" s="82" t="s">
        <v>8</v>
      </c>
      <c r="C27" s="82"/>
      <c r="D27" s="82"/>
      <c r="E27" s="82"/>
      <c r="F27" s="82"/>
      <c r="G27" s="5"/>
      <c r="H27" s="5"/>
      <c r="I27" s="82" t="s">
        <v>9</v>
      </c>
      <c r="J27" s="82"/>
      <c r="K27" s="82"/>
      <c r="L27" s="82"/>
      <c r="M27" s="82"/>
      <c r="N27" s="23"/>
      <c r="O27" s="28"/>
      <c r="P27" s="27" t="s">
        <v>10</v>
      </c>
      <c r="Q27" s="95" t="s">
        <v>15</v>
      </c>
      <c r="R27" s="96"/>
      <c r="S27" s="96"/>
      <c r="T27" s="96"/>
      <c r="U27" s="96"/>
      <c r="V27" s="83">
        <f>IF(T15+T16=0,0,IF(T15&gt;T16,P15,P16))</f>
        <v>0</v>
      </c>
      <c r="W27" s="84"/>
      <c r="X27" s="7"/>
    </row>
    <row r="28" spans="1:24" ht="7.5" customHeight="1" thickBot="1" thickTop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sheetProtection/>
  <mergeCells count="17">
    <mergeCell ref="V27:W27"/>
    <mergeCell ref="Q13:Q14"/>
    <mergeCell ref="R13:R14"/>
    <mergeCell ref="S13:S14"/>
    <mergeCell ref="T13:T14"/>
    <mergeCell ref="B27:F27"/>
    <mergeCell ref="I27:M27"/>
    <mergeCell ref="Q27:U27"/>
    <mergeCell ref="C2:V2"/>
    <mergeCell ref="C4:C5"/>
    <mergeCell ref="D4:D5"/>
    <mergeCell ref="E4:E5"/>
    <mergeCell ref="F4:F5"/>
    <mergeCell ref="J8:J9"/>
    <mergeCell ref="K8:K9"/>
    <mergeCell ref="L8:L9"/>
    <mergeCell ref="M8:M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zoomScale="80" zoomScaleNormal="80" zoomScalePageLayoutView="0" workbookViewId="0" topLeftCell="A1">
      <selection activeCell="C3" sqref="C3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22.7109375" style="0" customWidth="1"/>
    <col min="23" max="23" width="25.7109375" style="0" customWidth="1"/>
    <col min="24" max="24" width="1.7109375" style="0" customWidth="1"/>
  </cols>
  <sheetData>
    <row r="1" spans="1:2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.75">
      <c r="A2" s="4"/>
      <c r="B2" s="5"/>
      <c r="C2" s="93" t="s">
        <v>95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6"/>
      <c r="X2" s="7"/>
    </row>
    <row r="3" spans="1:24" ht="19.5" customHeight="1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75" customHeight="1">
      <c r="A4" s="4"/>
      <c r="B4" s="5"/>
      <c r="C4" s="80" t="s">
        <v>11</v>
      </c>
      <c r="D4" s="80" t="s">
        <v>12</v>
      </c>
      <c r="E4" s="80" t="s">
        <v>13</v>
      </c>
      <c r="F4" s="80" t="s">
        <v>14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75" customHeight="1">
      <c r="A5" s="4"/>
      <c r="B5" s="5"/>
      <c r="C5" s="81"/>
      <c r="D5" s="81"/>
      <c r="E5" s="81"/>
      <c r="F5" s="8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75" customHeight="1">
      <c r="A6" s="4"/>
      <c r="B6" s="40" t="str">
        <f>IF(W8&lt;&gt;"",W8,"")</f>
        <v>Philipp K</v>
      </c>
      <c r="C6" s="33">
        <v>6</v>
      </c>
      <c r="D6" s="33">
        <v>6</v>
      </c>
      <c r="E6" s="33"/>
      <c r="F6" s="9">
        <f>IF(C6&gt;C7,1,0)+IF(D6&gt;D7,1,0)+IF(E6&gt;E7,1,0)</f>
        <v>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75" customHeight="1" thickBot="1">
      <c r="A7" s="10"/>
      <c r="B7" s="41" t="str">
        <f>IF(W10&lt;&gt;"",W10,"")</f>
        <v>Frei</v>
      </c>
      <c r="C7" s="34">
        <v>0</v>
      </c>
      <c r="D7" s="34">
        <v>0</v>
      </c>
      <c r="E7" s="34"/>
      <c r="F7" s="11">
        <f>IF(C7&gt;C6,1,0)+IF(D7&gt;D6,1,0)+IF(E7&gt;E6,1,0)</f>
        <v>0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75" customHeight="1">
      <c r="A8" s="10"/>
      <c r="B8" s="42"/>
      <c r="C8" s="5"/>
      <c r="D8" s="5"/>
      <c r="E8" s="5"/>
      <c r="F8" s="5"/>
      <c r="G8" s="8"/>
      <c r="H8" s="8"/>
      <c r="I8" s="5"/>
      <c r="J8" s="80" t="s">
        <v>11</v>
      </c>
      <c r="K8" s="80" t="s">
        <v>12</v>
      </c>
      <c r="L8" s="80" t="s">
        <v>13</v>
      </c>
      <c r="M8" s="80" t="s">
        <v>14</v>
      </c>
      <c r="N8" s="8"/>
      <c r="O8" s="8"/>
      <c r="P8" s="8"/>
      <c r="Q8" s="16"/>
      <c r="R8" s="16"/>
      <c r="S8" s="16"/>
      <c r="T8" s="16"/>
      <c r="U8" s="8"/>
      <c r="V8" s="12" t="s">
        <v>0</v>
      </c>
      <c r="W8" s="48" t="s">
        <v>84</v>
      </c>
      <c r="X8" s="14"/>
    </row>
    <row r="9" spans="1:24" s="15" customFormat="1" ht="24.75" customHeight="1">
      <c r="A9" s="10"/>
      <c r="B9" s="42"/>
      <c r="C9" s="5"/>
      <c r="D9" s="5"/>
      <c r="E9" s="5"/>
      <c r="F9" s="5"/>
      <c r="G9" s="8"/>
      <c r="H9" s="8"/>
      <c r="I9" s="5"/>
      <c r="J9" s="81"/>
      <c r="K9" s="81"/>
      <c r="L9" s="81"/>
      <c r="M9" s="81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75" customHeight="1">
      <c r="A10" s="10"/>
      <c r="B10" s="42"/>
      <c r="C10" s="5"/>
      <c r="D10" s="5"/>
      <c r="E10" s="5"/>
      <c r="F10" s="5"/>
      <c r="G10" s="8"/>
      <c r="H10" s="8"/>
      <c r="I10" s="44" t="str">
        <f>IF(F6+F7=0,0,IF(F6&gt;F7,B6,B7))</f>
        <v>Philipp K</v>
      </c>
      <c r="J10" s="33"/>
      <c r="K10" s="33"/>
      <c r="L10" s="33"/>
      <c r="M10" s="9">
        <f>IF(J10&gt;J11,1,0)+IF(K10&gt;K11,1,0)+IF(L10&gt;L11,1,0)</f>
        <v>0</v>
      </c>
      <c r="N10" s="8"/>
      <c r="O10" s="8"/>
      <c r="P10" s="8"/>
      <c r="Q10" s="8"/>
      <c r="R10" s="8"/>
      <c r="S10" s="17"/>
      <c r="T10" s="17"/>
      <c r="U10" s="16"/>
      <c r="V10" s="12" t="s">
        <v>1</v>
      </c>
      <c r="W10" s="48" t="s">
        <v>28</v>
      </c>
      <c r="X10" s="14"/>
    </row>
    <row r="11" spans="1:24" s="15" customFormat="1" ht="24.75" customHeight="1" thickBot="1">
      <c r="A11" s="10"/>
      <c r="B11" s="42"/>
      <c r="C11" s="5"/>
      <c r="D11" s="5"/>
      <c r="E11" s="5"/>
      <c r="F11" s="5"/>
      <c r="G11" s="8"/>
      <c r="H11" s="8"/>
      <c r="I11" s="45" t="str">
        <f>IF(F12+F13=0,0,IF(F12&gt;F13,B12,B13))</f>
        <v>Felix J.</v>
      </c>
      <c r="J11" s="34"/>
      <c r="K11" s="34"/>
      <c r="L11" s="34"/>
      <c r="M11" s="11">
        <f>IF(J11&gt;J10,1,0)+IF(K11&gt;K10,1,0)+IF(L11&gt;L10,1,0)</f>
        <v>0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75" customHeight="1">
      <c r="A12" s="10"/>
      <c r="B12" s="40" t="str">
        <f>IF(W12&lt;&gt;"",W12,"")</f>
        <v>Frei</v>
      </c>
      <c r="C12" s="33">
        <v>0</v>
      </c>
      <c r="D12" s="33">
        <v>0</v>
      </c>
      <c r="E12" s="33"/>
      <c r="F12" s="9">
        <f>IF(C12&gt;C13,1,0)+IF(D12&gt;D13,1,0)+IF(E12&gt;E13,1,0)</f>
        <v>0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2</v>
      </c>
      <c r="W12" s="48" t="s">
        <v>28</v>
      </c>
      <c r="X12" s="14"/>
    </row>
    <row r="13" spans="1:24" s="15" customFormat="1" ht="24.75" customHeight="1" thickBot="1">
      <c r="A13" s="10"/>
      <c r="B13" s="41" t="str">
        <f>IF(W14&lt;&gt;"",W14,"")</f>
        <v>Felix J.</v>
      </c>
      <c r="C13" s="34">
        <v>6</v>
      </c>
      <c r="D13" s="34">
        <v>6</v>
      </c>
      <c r="E13" s="34"/>
      <c r="F13" s="35">
        <f>IF(C13&gt;C12,1,0)+IF(D13&gt;D12,1,0)+IF(E13&gt;E12,1,0)</f>
        <v>2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80" t="s">
        <v>11</v>
      </c>
      <c r="R13" s="80" t="s">
        <v>12</v>
      </c>
      <c r="S13" s="80" t="s">
        <v>13</v>
      </c>
      <c r="T13" s="80" t="s">
        <v>14</v>
      </c>
      <c r="U13" s="17"/>
      <c r="V13" s="16"/>
      <c r="W13" s="50"/>
      <c r="X13" s="14"/>
    </row>
    <row r="14" spans="1:24" s="15" customFormat="1" ht="24.75" customHeight="1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81"/>
      <c r="R14" s="81"/>
      <c r="S14" s="81"/>
      <c r="T14" s="81"/>
      <c r="U14" s="17"/>
      <c r="V14" s="12" t="s">
        <v>3</v>
      </c>
      <c r="W14" s="48" t="s">
        <v>85</v>
      </c>
      <c r="X14" s="14"/>
    </row>
    <row r="15" spans="1:24" s="15" customFormat="1" ht="24.75" customHeight="1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>
        <f>IF(M10+M11=0,0,IF(M10&gt;M11,I10,I11))</f>
        <v>0</v>
      </c>
      <c r="Q15" s="33"/>
      <c r="R15" s="33"/>
      <c r="S15" s="33"/>
      <c r="T15" s="9">
        <f>IF(Q15&gt;Q16,1,0)+IF(R15&gt;R16,1,0)+IF(S15&gt;S16,1,0)</f>
        <v>0</v>
      </c>
      <c r="U15" s="17"/>
      <c r="V15" s="17"/>
      <c r="W15" s="43"/>
      <c r="X15" s="14"/>
    </row>
    <row r="16" spans="1:24" s="15" customFormat="1" ht="24.75" customHeight="1" thickBot="1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>
        <f>IF(M20+M21=0,0,IF(M20&gt;M21,I20,I21))</f>
        <v>0</v>
      </c>
      <c r="Q16" s="34"/>
      <c r="R16" s="34"/>
      <c r="S16" s="34"/>
      <c r="T16" s="11">
        <f>IF(Q16&gt;Q15,1,0)+IF(R16&gt;R15,1,0)+IF(S16&gt;S15,1,0)</f>
        <v>0</v>
      </c>
      <c r="U16" s="17"/>
      <c r="V16" s="12" t="s">
        <v>4</v>
      </c>
      <c r="W16" s="48" t="s">
        <v>86</v>
      </c>
      <c r="X16" s="14"/>
    </row>
    <row r="17" spans="1:24" s="15" customFormat="1" ht="24.75" customHeight="1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75" customHeight="1">
      <c r="A18" s="10"/>
      <c r="B18" s="40" t="str">
        <f>IF(W16&lt;&gt;"",W16,"")</f>
        <v>Johannes K.</v>
      </c>
      <c r="C18" s="33">
        <v>6</v>
      </c>
      <c r="D18" s="33">
        <v>6</v>
      </c>
      <c r="E18" s="33"/>
      <c r="F18" s="9">
        <f>IF(C18&gt;C19,1,0)+IF(D18&gt;D19,1,0)+IF(E18&gt;E19,1,0)</f>
        <v>2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5</v>
      </c>
      <c r="W18" s="48" t="s">
        <v>28</v>
      </c>
      <c r="X18" s="14"/>
    </row>
    <row r="19" spans="1:24" s="15" customFormat="1" ht="24.75" customHeight="1" thickBot="1">
      <c r="A19" s="10"/>
      <c r="B19" s="41" t="str">
        <f>IF(W18&lt;&gt;"",W18,"")</f>
        <v>Frei</v>
      </c>
      <c r="C19" s="34">
        <v>0</v>
      </c>
      <c r="D19" s="34">
        <v>0</v>
      </c>
      <c r="E19" s="34"/>
      <c r="F19" s="35">
        <f>IF(C19&gt;C18,1,0)+IF(D19&gt;D18,1,0)+IF(E19&gt;E18,1,0)</f>
        <v>0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75" customHeight="1">
      <c r="A20" s="10"/>
      <c r="B20" s="43"/>
      <c r="C20" s="36"/>
      <c r="D20" s="36"/>
      <c r="E20" s="21"/>
      <c r="F20" s="21"/>
      <c r="G20" s="8"/>
      <c r="H20" s="8"/>
      <c r="I20" s="44" t="str">
        <f>IF(F18+F19=0,0,IF(F18&gt;F19,B18,B19))</f>
        <v>Johannes K.</v>
      </c>
      <c r="J20" s="33"/>
      <c r="K20" s="33"/>
      <c r="L20" s="33"/>
      <c r="M20" s="9">
        <f>IF(J20&gt;J21,1,0)+IF(K20&gt;K21,1,0)+IF(L20&gt;L21,1,0)</f>
        <v>0</v>
      </c>
      <c r="N20" s="24"/>
      <c r="O20" s="8"/>
      <c r="P20" s="8"/>
      <c r="Q20" s="23"/>
      <c r="R20" s="23"/>
      <c r="S20" s="23"/>
      <c r="T20" s="23"/>
      <c r="U20" s="8"/>
      <c r="V20" s="12" t="s">
        <v>6</v>
      </c>
      <c r="W20" s="48" t="s">
        <v>28</v>
      </c>
      <c r="X20" s="14"/>
    </row>
    <row r="21" spans="1:24" s="15" customFormat="1" ht="24.75" customHeight="1" thickBot="1">
      <c r="A21" s="10"/>
      <c r="B21" s="42"/>
      <c r="C21" s="5"/>
      <c r="D21" s="5"/>
      <c r="E21" s="5"/>
      <c r="F21" s="5"/>
      <c r="G21" s="8"/>
      <c r="H21" s="8"/>
      <c r="I21" s="45" t="str">
        <f>IF(F24+F25=0,0,IF(F24&gt;F25,B24,B25))</f>
        <v>Marius H.</v>
      </c>
      <c r="J21" s="34"/>
      <c r="K21" s="34"/>
      <c r="L21" s="34"/>
      <c r="M21" s="11">
        <f>IF(J21&gt;J20,1,0)+IF(K21&gt;K20,1,0)+IF(L21&gt;L20,1,0)</f>
        <v>0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75" customHeight="1">
      <c r="A22" s="10"/>
      <c r="B22" s="42"/>
      <c r="C22" s="5"/>
      <c r="D22" s="5"/>
      <c r="E22" s="5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7</v>
      </c>
      <c r="W22" s="48" t="s">
        <v>87</v>
      </c>
      <c r="X22" s="14"/>
    </row>
    <row r="23" spans="1:24" s="15" customFormat="1" ht="24.75" customHeight="1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75" customHeight="1">
      <c r="A24" s="10"/>
      <c r="B24" s="40" t="str">
        <f>IF(W20&lt;&gt;"",W20,"")</f>
        <v>Frei</v>
      </c>
      <c r="C24" s="33">
        <v>0</v>
      </c>
      <c r="D24" s="33">
        <v>0</v>
      </c>
      <c r="E24" s="33"/>
      <c r="F24" s="9">
        <f>IF(C24&gt;C25,1,0)+IF(D24&gt;D25,1,0)+IF(E24&gt;E25,1,0)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75" customHeight="1" thickBot="1">
      <c r="A25" s="10"/>
      <c r="B25" s="41" t="str">
        <f>IF(W22&lt;&gt;"",W22,"")</f>
        <v>Marius H.</v>
      </c>
      <c r="C25" s="34">
        <v>6</v>
      </c>
      <c r="D25" s="34">
        <v>6</v>
      </c>
      <c r="E25" s="34"/>
      <c r="F25" s="35">
        <f>IF(C25&gt;C24,1,0)+IF(D25&gt;D24,1,0)+IF(E25&gt;E24,1,0)</f>
        <v>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75" customHeight="1" thickBot="1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75" customHeight="1" thickBot="1" thickTop="1">
      <c r="A27" s="4"/>
      <c r="B27" s="82" t="s">
        <v>8</v>
      </c>
      <c r="C27" s="82"/>
      <c r="D27" s="82"/>
      <c r="E27" s="82"/>
      <c r="F27" s="82"/>
      <c r="G27" s="5"/>
      <c r="H27" s="5"/>
      <c r="I27" s="82" t="s">
        <v>9</v>
      </c>
      <c r="J27" s="82"/>
      <c r="K27" s="82"/>
      <c r="L27" s="82"/>
      <c r="M27" s="82"/>
      <c r="N27" s="23"/>
      <c r="O27" s="28"/>
      <c r="P27" s="27" t="s">
        <v>10</v>
      </c>
      <c r="Q27" s="95" t="s">
        <v>15</v>
      </c>
      <c r="R27" s="96"/>
      <c r="S27" s="96"/>
      <c r="T27" s="96"/>
      <c r="U27" s="96"/>
      <c r="V27" s="83">
        <f>IF(T15+T16=0,0,IF(T15&gt;T16,P15,P16))</f>
        <v>0</v>
      </c>
      <c r="W27" s="84"/>
      <c r="X27" s="7"/>
    </row>
    <row r="28" spans="1:24" ht="7.5" customHeight="1" thickBot="1" thickTop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sheetProtection/>
  <mergeCells count="17">
    <mergeCell ref="V27:W27"/>
    <mergeCell ref="Q13:Q14"/>
    <mergeCell ref="R13:R14"/>
    <mergeCell ref="S13:S14"/>
    <mergeCell ref="T13:T14"/>
    <mergeCell ref="B27:F27"/>
    <mergeCell ref="I27:M27"/>
    <mergeCell ref="Q27:U27"/>
    <mergeCell ref="C2:V2"/>
    <mergeCell ref="C4:C5"/>
    <mergeCell ref="D4:D5"/>
    <mergeCell ref="E4:E5"/>
    <mergeCell ref="F4:F5"/>
    <mergeCell ref="J8:J9"/>
    <mergeCell ref="K8:K9"/>
    <mergeCell ref="L8:L9"/>
    <mergeCell ref="M8:M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Dirk Schäfer</cp:lastModifiedBy>
  <cp:lastPrinted>2009-01-12T13:17:05Z</cp:lastPrinted>
  <dcterms:created xsi:type="dcterms:W3CDTF">2005-01-26T14:11:08Z</dcterms:created>
  <dcterms:modified xsi:type="dcterms:W3CDTF">2017-06-08T11:10:18Z</dcterms:modified>
  <cp:category/>
  <cp:version/>
  <cp:contentType/>
  <cp:contentStatus/>
</cp:coreProperties>
</file>